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elson\Desktop\Curso Machine Learning\AFPCrecer\CursoEstudio\12) Regresion Logistica\Ejercicios\"/>
    </mc:Choice>
  </mc:AlternateContent>
  <bookViews>
    <workbookView xWindow="0" yWindow="0" windowWidth="20490" windowHeight="7755"/>
  </bookViews>
  <sheets>
    <sheet name="Finished" sheetId="2" r:id="rId1"/>
    <sheet name="Pivot" sheetId="4" r:id="rId2"/>
    <sheet name="Graficas" sheetId="5" r:id="rId3"/>
  </sheets>
  <definedNames>
    <definedName name="_xlnm._FilterDatabase" localSheetId="0" hidden="1">Finished!$D$7:$M$408</definedName>
    <definedName name="solver_adj" localSheetId="0" hidden="1">Finished!$F$2:$F$5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Finished!$K$408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52511"/>
  <pivotCaches>
    <pivotCache cacheId="47" r:id="rId4"/>
  </pivotCaches>
</workbook>
</file>

<file path=xl/calcChain.xml><?xml version="1.0" encoding="utf-8"?>
<calcChain xmlns="http://schemas.openxmlformats.org/spreadsheetml/2006/main">
  <c r="H411" i="2" l="1"/>
  <c r="I411" i="2"/>
  <c r="J411" i="2"/>
  <c r="L411" i="2" s="1"/>
  <c r="M411" i="2" s="1"/>
  <c r="K411" i="2"/>
  <c r="L3" i="5"/>
  <c r="K3" i="5"/>
  <c r="J3" i="5"/>
  <c r="I3" i="5"/>
  <c r="J6" i="5"/>
  <c r="J5" i="5"/>
  <c r="J4" i="5"/>
  <c r="I6" i="5"/>
  <c r="I5" i="5"/>
  <c r="I4" i="5"/>
  <c r="S7" i="2"/>
  <c r="R7" i="2"/>
  <c r="Q7" i="2"/>
  <c r="S6" i="2"/>
  <c r="R6" i="2"/>
  <c r="Q6" i="2"/>
  <c r="P6" i="2"/>
  <c r="S5" i="2"/>
  <c r="R5" i="2"/>
  <c r="Q5" i="2"/>
  <c r="P17" i="2" s="1"/>
  <c r="P5" i="2"/>
  <c r="R4" i="2"/>
  <c r="Q4" i="2"/>
  <c r="Q15" i="2" l="1"/>
  <c r="R14" i="2"/>
  <c r="R15" i="2"/>
  <c r="Q14" i="2"/>
  <c r="S14" i="2" s="1"/>
  <c r="H9" i="2"/>
  <c r="I9" i="2" s="1"/>
  <c r="J9" i="2" s="1"/>
  <c r="H10" i="2"/>
  <c r="I10" i="2" s="1"/>
  <c r="J10" i="2" s="1"/>
  <c r="H11" i="2"/>
  <c r="I11" i="2" s="1"/>
  <c r="J11" i="2" s="1"/>
  <c r="H12" i="2"/>
  <c r="I12" i="2" s="1"/>
  <c r="J12" i="2" s="1"/>
  <c r="H13" i="2"/>
  <c r="I13" i="2" s="1"/>
  <c r="J13" i="2" s="1"/>
  <c r="H14" i="2"/>
  <c r="I14" i="2" s="1"/>
  <c r="J14" i="2" s="1"/>
  <c r="H15" i="2"/>
  <c r="I15" i="2" s="1"/>
  <c r="J15" i="2" s="1"/>
  <c r="H16" i="2"/>
  <c r="I16" i="2" s="1"/>
  <c r="J16" i="2" s="1"/>
  <c r="H17" i="2"/>
  <c r="I17" i="2" s="1"/>
  <c r="J17" i="2" s="1"/>
  <c r="H18" i="2"/>
  <c r="I18" i="2" s="1"/>
  <c r="J18" i="2" s="1"/>
  <c r="H19" i="2"/>
  <c r="I19" i="2" s="1"/>
  <c r="J19" i="2" s="1"/>
  <c r="H20" i="2"/>
  <c r="I20" i="2" s="1"/>
  <c r="J20" i="2" s="1"/>
  <c r="H21" i="2"/>
  <c r="I21" i="2" s="1"/>
  <c r="J21" i="2" s="1"/>
  <c r="H22" i="2"/>
  <c r="I22" i="2" s="1"/>
  <c r="J22" i="2" s="1"/>
  <c r="H23" i="2"/>
  <c r="I23" i="2" s="1"/>
  <c r="J23" i="2" s="1"/>
  <c r="H24" i="2"/>
  <c r="I24" i="2" s="1"/>
  <c r="J24" i="2" s="1"/>
  <c r="H25" i="2"/>
  <c r="I25" i="2" s="1"/>
  <c r="J25" i="2" s="1"/>
  <c r="H26" i="2"/>
  <c r="I26" i="2" s="1"/>
  <c r="J26" i="2" s="1"/>
  <c r="H27" i="2"/>
  <c r="I27" i="2" s="1"/>
  <c r="J27" i="2" s="1"/>
  <c r="H28" i="2"/>
  <c r="I28" i="2" s="1"/>
  <c r="J28" i="2" s="1"/>
  <c r="H29" i="2"/>
  <c r="I29" i="2" s="1"/>
  <c r="J29" i="2" s="1"/>
  <c r="H30" i="2"/>
  <c r="I30" i="2" s="1"/>
  <c r="J30" i="2" s="1"/>
  <c r="H31" i="2"/>
  <c r="I31" i="2" s="1"/>
  <c r="J31" i="2" s="1"/>
  <c r="H32" i="2"/>
  <c r="I32" i="2" s="1"/>
  <c r="J32" i="2" s="1"/>
  <c r="H33" i="2"/>
  <c r="I33" i="2" s="1"/>
  <c r="J33" i="2" s="1"/>
  <c r="H34" i="2"/>
  <c r="I34" i="2" s="1"/>
  <c r="J34" i="2" s="1"/>
  <c r="H35" i="2"/>
  <c r="I35" i="2" s="1"/>
  <c r="J35" i="2" s="1"/>
  <c r="H36" i="2"/>
  <c r="I36" i="2" s="1"/>
  <c r="J36" i="2" s="1"/>
  <c r="H37" i="2"/>
  <c r="I37" i="2" s="1"/>
  <c r="J37" i="2" s="1"/>
  <c r="H38" i="2"/>
  <c r="I38" i="2" s="1"/>
  <c r="J38" i="2" s="1"/>
  <c r="H39" i="2"/>
  <c r="I39" i="2" s="1"/>
  <c r="J39" i="2" s="1"/>
  <c r="H40" i="2"/>
  <c r="I40" i="2" s="1"/>
  <c r="J40" i="2" s="1"/>
  <c r="H41" i="2"/>
  <c r="I41" i="2" s="1"/>
  <c r="J41" i="2" s="1"/>
  <c r="H42" i="2"/>
  <c r="I42" i="2" s="1"/>
  <c r="J42" i="2" s="1"/>
  <c r="H43" i="2"/>
  <c r="I43" i="2" s="1"/>
  <c r="J43" i="2" s="1"/>
  <c r="H44" i="2"/>
  <c r="I44" i="2" s="1"/>
  <c r="J44" i="2" s="1"/>
  <c r="H45" i="2"/>
  <c r="I45" i="2" s="1"/>
  <c r="J45" i="2" s="1"/>
  <c r="H46" i="2"/>
  <c r="I46" i="2" s="1"/>
  <c r="J46" i="2" s="1"/>
  <c r="H47" i="2"/>
  <c r="I47" i="2" s="1"/>
  <c r="J47" i="2" s="1"/>
  <c r="H48" i="2"/>
  <c r="I48" i="2" s="1"/>
  <c r="J48" i="2" s="1"/>
  <c r="H49" i="2"/>
  <c r="I49" i="2" s="1"/>
  <c r="J49" i="2" s="1"/>
  <c r="H50" i="2"/>
  <c r="I50" i="2" s="1"/>
  <c r="J50" i="2" s="1"/>
  <c r="H51" i="2"/>
  <c r="I51" i="2" s="1"/>
  <c r="J51" i="2" s="1"/>
  <c r="H52" i="2"/>
  <c r="I52" i="2" s="1"/>
  <c r="J52" i="2" s="1"/>
  <c r="H53" i="2"/>
  <c r="I53" i="2" s="1"/>
  <c r="J53" i="2" s="1"/>
  <c r="H54" i="2"/>
  <c r="I54" i="2" s="1"/>
  <c r="J54" i="2" s="1"/>
  <c r="H55" i="2"/>
  <c r="I55" i="2" s="1"/>
  <c r="J55" i="2" s="1"/>
  <c r="H56" i="2"/>
  <c r="I56" i="2" s="1"/>
  <c r="J56" i="2" s="1"/>
  <c r="H57" i="2"/>
  <c r="I57" i="2" s="1"/>
  <c r="J57" i="2" s="1"/>
  <c r="H58" i="2"/>
  <c r="I58" i="2" s="1"/>
  <c r="J58" i="2" s="1"/>
  <c r="H59" i="2"/>
  <c r="I59" i="2" s="1"/>
  <c r="J59" i="2" s="1"/>
  <c r="H60" i="2"/>
  <c r="I60" i="2" s="1"/>
  <c r="J60" i="2" s="1"/>
  <c r="H61" i="2"/>
  <c r="I61" i="2" s="1"/>
  <c r="J61" i="2" s="1"/>
  <c r="H62" i="2"/>
  <c r="I62" i="2" s="1"/>
  <c r="J62" i="2" s="1"/>
  <c r="H63" i="2"/>
  <c r="I63" i="2" s="1"/>
  <c r="J63" i="2" s="1"/>
  <c r="H64" i="2"/>
  <c r="I64" i="2" s="1"/>
  <c r="J64" i="2" s="1"/>
  <c r="H65" i="2"/>
  <c r="I65" i="2" s="1"/>
  <c r="J65" i="2" s="1"/>
  <c r="H66" i="2"/>
  <c r="I66" i="2" s="1"/>
  <c r="J66" i="2" s="1"/>
  <c r="H67" i="2"/>
  <c r="I67" i="2" s="1"/>
  <c r="J67" i="2" s="1"/>
  <c r="H68" i="2"/>
  <c r="I68" i="2" s="1"/>
  <c r="J68" i="2" s="1"/>
  <c r="H69" i="2"/>
  <c r="I69" i="2" s="1"/>
  <c r="J69" i="2" s="1"/>
  <c r="H70" i="2"/>
  <c r="I70" i="2" s="1"/>
  <c r="J70" i="2" s="1"/>
  <c r="H71" i="2"/>
  <c r="I71" i="2" s="1"/>
  <c r="J71" i="2" s="1"/>
  <c r="H72" i="2"/>
  <c r="I72" i="2" s="1"/>
  <c r="J72" i="2" s="1"/>
  <c r="H73" i="2"/>
  <c r="I73" i="2" s="1"/>
  <c r="J73" i="2" s="1"/>
  <c r="H74" i="2"/>
  <c r="I74" i="2" s="1"/>
  <c r="J74" i="2" s="1"/>
  <c r="H75" i="2"/>
  <c r="I75" i="2" s="1"/>
  <c r="J75" i="2" s="1"/>
  <c r="H76" i="2"/>
  <c r="I76" i="2" s="1"/>
  <c r="J76" i="2" s="1"/>
  <c r="H77" i="2"/>
  <c r="I77" i="2" s="1"/>
  <c r="J77" i="2" s="1"/>
  <c r="H78" i="2"/>
  <c r="I78" i="2" s="1"/>
  <c r="J78" i="2" s="1"/>
  <c r="H79" i="2"/>
  <c r="I79" i="2" s="1"/>
  <c r="J79" i="2" s="1"/>
  <c r="H80" i="2"/>
  <c r="I80" i="2" s="1"/>
  <c r="J80" i="2" s="1"/>
  <c r="H81" i="2"/>
  <c r="I81" i="2" s="1"/>
  <c r="J81" i="2" s="1"/>
  <c r="H82" i="2"/>
  <c r="I82" i="2" s="1"/>
  <c r="J82" i="2" s="1"/>
  <c r="H83" i="2"/>
  <c r="I83" i="2" s="1"/>
  <c r="J83" i="2" s="1"/>
  <c r="H84" i="2"/>
  <c r="I84" i="2" s="1"/>
  <c r="J84" i="2" s="1"/>
  <c r="H85" i="2"/>
  <c r="I85" i="2" s="1"/>
  <c r="J85" i="2" s="1"/>
  <c r="H86" i="2"/>
  <c r="I86" i="2" s="1"/>
  <c r="J86" i="2" s="1"/>
  <c r="H87" i="2"/>
  <c r="I87" i="2" s="1"/>
  <c r="J87" i="2" s="1"/>
  <c r="H88" i="2"/>
  <c r="I88" i="2" s="1"/>
  <c r="J88" i="2" s="1"/>
  <c r="H89" i="2"/>
  <c r="I89" i="2" s="1"/>
  <c r="J89" i="2" s="1"/>
  <c r="H90" i="2"/>
  <c r="I90" i="2" s="1"/>
  <c r="J90" i="2" s="1"/>
  <c r="H91" i="2"/>
  <c r="I91" i="2" s="1"/>
  <c r="J91" i="2" s="1"/>
  <c r="H92" i="2"/>
  <c r="I92" i="2" s="1"/>
  <c r="J92" i="2" s="1"/>
  <c r="H93" i="2"/>
  <c r="I93" i="2" s="1"/>
  <c r="J93" i="2" s="1"/>
  <c r="H94" i="2"/>
  <c r="I94" i="2" s="1"/>
  <c r="J94" i="2" s="1"/>
  <c r="H95" i="2"/>
  <c r="I95" i="2" s="1"/>
  <c r="J95" i="2" s="1"/>
  <c r="H96" i="2"/>
  <c r="I96" i="2" s="1"/>
  <c r="J96" i="2" s="1"/>
  <c r="H97" i="2"/>
  <c r="I97" i="2" s="1"/>
  <c r="J97" i="2" s="1"/>
  <c r="H98" i="2"/>
  <c r="I98" i="2" s="1"/>
  <c r="J98" i="2" s="1"/>
  <c r="H99" i="2"/>
  <c r="I99" i="2" s="1"/>
  <c r="J99" i="2" s="1"/>
  <c r="H100" i="2"/>
  <c r="I100" i="2" s="1"/>
  <c r="J100" i="2" s="1"/>
  <c r="H101" i="2"/>
  <c r="I101" i="2" s="1"/>
  <c r="J101" i="2" s="1"/>
  <c r="H102" i="2"/>
  <c r="I102" i="2" s="1"/>
  <c r="J102" i="2" s="1"/>
  <c r="H103" i="2"/>
  <c r="I103" i="2" s="1"/>
  <c r="J103" i="2" s="1"/>
  <c r="H104" i="2"/>
  <c r="I104" i="2" s="1"/>
  <c r="J104" i="2" s="1"/>
  <c r="H105" i="2"/>
  <c r="I105" i="2" s="1"/>
  <c r="J105" i="2" s="1"/>
  <c r="H106" i="2"/>
  <c r="I106" i="2" s="1"/>
  <c r="J106" i="2" s="1"/>
  <c r="H107" i="2"/>
  <c r="I107" i="2" s="1"/>
  <c r="J107" i="2" s="1"/>
  <c r="H108" i="2"/>
  <c r="I108" i="2" s="1"/>
  <c r="J108" i="2" s="1"/>
  <c r="H109" i="2"/>
  <c r="I109" i="2" s="1"/>
  <c r="J109" i="2" s="1"/>
  <c r="H110" i="2"/>
  <c r="I110" i="2" s="1"/>
  <c r="J110" i="2" s="1"/>
  <c r="H111" i="2"/>
  <c r="I111" i="2" s="1"/>
  <c r="J111" i="2" s="1"/>
  <c r="H112" i="2"/>
  <c r="I112" i="2" s="1"/>
  <c r="J112" i="2" s="1"/>
  <c r="H113" i="2"/>
  <c r="I113" i="2" s="1"/>
  <c r="J113" i="2" s="1"/>
  <c r="H114" i="2"/>
  <c r="I114" i="2" s="1"/>
  <c r="J114" i="2" s="1"/>
  <c r="H115" i="2"/>
  <c r="I115" i="2" s="1"/>
  <c r="J115" i="2" s="1"/>
  <c r="H116" i="2"/>
  <c r="I116" i="2" s="1"/>
  <c r="J116" i="2" s="1"/>
  <c r="H117" i="2"/>
  <c r="I117" i="2" s="1"/>
  <c r="J117" i="2" s="1"/>
  <c r="H118" i="2"/>
  <c r="I118" i="2" s="1"/>
  <c r="J118" i="2" s="1"/>
  <c r="H119" i="2"/>
  <c r="I119" i="2" s="1"/>
  <c r="J119" i="2" s="1"/>
  <c r="H120" i="2"/>
  <c r="I120" i="2" s="1"/>
  <c r="J120" i="2" s="1"/>
  <c r="H121" i="2"/>
  <c r="I121" i="2" s="1"/>
  <c r="J121" i="2" s="1"/>
  <c r="H122" i="2"/>
  <c r="I122" i="2" s="1"/>
  <c r="J122" i="2" s="1"/>
  <c r="H123" i="2"/>
  <c r="I123" i="2" s="1"/>
  <c r="J123" i="2" s="1"/>
  <c r="H124" i="2"/>
  <c r="I124" i="2" s="1"/>
  <c r="J124" i="2" s="1"/>
  <c r="H125" i="2"/>
  <c r="I125" i="2" s="1"/>
  <c r="J125" i="2" s="1"/>
  <c r="H126" i="2"/>
  <c r="I126" i="2" s="1"/>
  <c r="J126" i="2" s="1"/>
  <c r="H127" i="2"/>
  <c r="I127" i="2" s="1"/>
  <c r="J127" i="2" s="1"/>
  <c r="H128" i="2"/>
  <c r="I128" i="2" s="1"/>
  <c r="J128" i="2" s="1"/>
  <c r="H129" i="2"/>
  <c r="I129" i="2" s="1"/>
  <c r="J129" i="2" s="1"/>
  <c r="H130" i="2"/>
  <c r="I130" i="2" s="1"/>
  <c r="J130" i="2" s="1"/>
  <c r="H131" i="2"/>
  <c r="I131" i="2" s="1"/>
  <c r="J131" i="2" s="1"/>
  <c r="H132" i="2"/>
  <c r="I132" i="2" s="1"/>
  <c r="J132" i="2" s="1"/>
  <c r="H133" i="2"/>
  <c r="I133" i="2" s="1"/>
  <c r="J133" i="2" s="1"/>
  <c r="H134" i="2"/>
  <c r="I134" i="2" s="1"/>
  <c r="J134" i="2" s="1"/>
  <c r="H135" i="2"/>
  <c r="I135" i="2" s="1"/>
  <c r="J135" i="2" s="1"/>
  <c r="H136" i="2"/>
  <c r="I136" i="2" s="1"/>
  <c r="J136" i="2" s="1"/>
  <c r="H137" i="2"/>
  <c r="I137" i="2" s="1"/>
  <c r="J137" i="2" s="1"/>
  <c r="H138" i="2"/>
  <c r="I138" i="2" s="1"/>
  <c r="J138" i="2" s="1"/>
  <c r="H139" i="2"/>
  <c r="I139" i="2" s="1"/>
  <c r="J139" i="2" s="1"/>
  <c r="H140" i="2"/>
  <c r="I140" i="2" s="1"/>
  <c r="J140" i="2" s="1"/>
  <c r="H141" i="2"/>
  <c r="I141" i="2" s="1"/>
  <c r="J141" i="2" s="1"/>
  <c r="H142" i="2"/>
  <c r="I142" i="2" s="1"/>
  <c r="J142" i="2" s="1"/>
  <c r="H143" i="2"/>
  <c r="I143" i="2" s="1"/>
  <c r="J143" i="2" s="1"/>
  <c r="H144" i="2"/>
  <c r="I144" i="2" s="1"/>
  <c r="J144" i="2" s="1"/>
  <c r="H145" i="2"/>
  <c r="I145" i="2" s="1"/>
  <c r="J145" i="2" s="1"/>
  <c r="H146" i="2"/>
  <c r="I146" i="2" s="1"/>
  <c r="J146" i="2" s="1"/>
  <c r="H147" i="2"/>
  <c r="I147" i="2" s="1"/>
  <c r="J147" i="2" s="1"/>
  <c r="H148" i="2"/>
  <c r="I148" i="2" s="1"/>
  <c r="J148" i="2" s="1"/>
  <c r="H149" i="2"/>
  <c r="I149" i="2" s="1"/>
  <c r="J149" i="2" s="1"/>
  <c r="H150" i="2"/>
  <c r="I150" i="2" s="1"/>
  <c r="J150" i="2" s="1"/>
  <c r="H151" i="2"/>
  <c r="I151" i="2" s="1"/>
  <c r="J151" i="2" s="1"/>
  <c r="H152" i="2"/>
  <c r="I152" i="2" s="1"/>
  <c r="J152" i="2" s="1"/>
  <c r="H153" i="2"/>
  <c r="I153" i="2" s="1"/>
  <c r="J153" i="2" s="1"/>
  <c r="H154" i="2"/>
  <c r="I154" i="2" s="1"/>
  <c r="J154" i="2" s="1"/>
  <c r="H155" i="2"/>
  <c r="I155" i="2" s="1"/>
  <c r="J155" i="2" s="1"/>
  <c r="H156" i="2"/>
  <c r="I156" i="2" s="1"/>
  <c r="J156" i="2" s="1"/>
  <c r="H157" i="2"/>
  <c r="I157" i="2" s="1"/>
  <c r="J157" i="2" s="1"/>
  <c r="H158" i="2"/>
  <c r="I158" i="2" s="1"/>
  <c r="J158" i="2" s="1"/>
  <c r="H159" i="2"/>
  <c r="I159" i="2" s="1"/>
  <c r="J159" i="2" s="1"/>
  <c r="H160" i="2"/>
  <c r="I160" i="2" s="1"/>
  <c r="J160" i="2" s="1"/>
  <c r="H161" i="2"/>
  <c r="I161" i="2" s="1"/>
  <c r="J161" i="2" s="1"/>
  <c r="H162" i="2"/>
  <c r="I162" i="2" s="1"/>
  <c r="J162" i="2" s="1"/>
  <c r="H163" i="2"/>
  <c r="I163" i="2" s="1"/>
  <c r="J163" i="2" s="1"/>
  <c r="H164" i="2"/>
  <c r="I164" i="2" s="1"/>
  <c r="J164" i="2" s="1"/>
  <c r="H165" i="2"/>
  <c r="I165" i="2" s="1"/>
  <c r="J165" i="2" s="1"/>
  <c r="H166" i="2"/>
  <c r="I166" i="2" s="1"/>
  <c r="J166" i="2" s="1"/>
  <c r="H167" i="2"/>
  <c r="I167" i="2" s="1"/>
  <c r="J167" i="2" s="1"/>
  <c r="H168" i="2"/>
  <c r="I168" i="2" s="1"/>
  <c r="J168" i="2" s="1"/>
  <c r="H169" i="2"/>
  <c r="I169" i="2" s="1"/>
  <c r="J169" i="2" s="1"/>
  <c r="H170" i="2"/>
  <c r="I170" i="2" s="1"/>
  <c r="J170" i="2" s="1"/>
  <c r="H171" i="2"/>
  <c r="I171" i="2" s="1"/>
  <c r="J171" i="2" s="1"/>
  <c r="H172" i="2"/>
  <c r="I172" i="2" s="1"/>
  <c r="J172" i="2" s="1"/>
  <c r="H173" i="2"/>
  <c r="I173" i="2" s="1"/>
  <c r="J173" i="2" s="1"/>
  <c r="H174" i="2"/>
  <c r="I174" i="2" s="1"/>
  <c r="J174" i="2" s="1"/>
  <c r="H175" i="2"/>
  <c r="I175" i="2" s="1"/>
  <c r="J175" i="2" s="1"/>
  <c r="H176" i="2"/>
  <c r="I176" i="2" s="1"/>
  <c r="J176" i="2" s="1"/>
  <c r="H177" i="2"/>
  <c r="I177" i="2" s="1"/>
  <c r="J177" i="2" s="1"/>
  <c r="H178" i="2"/>
  <c r="I178" i="2" s="1"/>
  <c r="J178" i="2" s="1"/>
  <c r="H179" i="2"/>
  <c r="I179" i="2" s="1"/>
  <c r="J179" i="2" s="1"/>
  <c r="H180" i="2"/>
  <c r="I180" i="2" s="1"/>
  <c r="J180" i="2" s="1"/>
  <c r="H181" i="2"/>
  <c r="I181" i="2" s="1"/>
  <c r="J181" i="2" s="1"/>
  <c r="H182" i="2"/>
  <c r="I182" i="2" s="1"/>
  <c r="J182" i="2" s="1"/>
  <c r="H183" i="2"/>
  <c r="I183" i="2" s="1"/>
  <c r="J183" i="2" s="1"/>
  <c r="H184" i="2"/>
  <c r="I184" i="2" s="1"/>
  <c r="J184" i="2" s="1"/>
  <c r="H185" i="2"/>
  <c r="I185" i="2" s="1"/>
  <c r="J185" i="2" s="1"/>
  <c r="H186" i="2"/>
  <c r="I186" i="2" s="1"/>
  <c r="J186" i="2" s="1"/>
  <c r="H187" i="2"/>
  <c r="I187" i="2" s="1"/>
  <c r="J187" i="2" s="1"/>
  <c r="H188" i="2"/>
  <c r="I188" i="2" s="1"/>
  <c r="J188" i="2" s="1"/>
  <c r="H189" i="2"/>
  <c r="I189" i="2" s="1"/>
  <c r="J189" i="2" s="1"/>
  <c r="H190" i="2"/>
  <c r="I190" i="2" s="1"/>
  <c r="J190" i="2" s="1"/>
  <c r="H191" i="2"/>
  <c r="I191" i="2" s="1"/>
  <c r="J191" i="2" s="1"/>
  <c r="H192" i="2"/>
  <c r="I192" i="2" s="1"/>
  <c r="J192" i="2" s="1"/>
  <c r="H193" i="2"/>
  <c r="I193" i="2" s="1"/>
  <c r="J193" i="2" s="1"/>
  <c r="H194" i="2"/>
  <c r="I194" i="2" s="1"/>
  <c r="J194" i="2" s="1"/>
  <c r="H195" i="2"/>
  <c r="I195" i="2" s="1"/>
  <c r="J195" i="2" s="1"/>
  <c r="H196" i="2"/>
  <c r="I196" i="2" s="1"/>
  <c r="J196" i="2" s="1"/>
  <c r="H197" i="2"/>
  <c r="I197" i="2" s="1"/>
  <c r="J197" i="2" s="1"/>
  <c r="H198" i="2"/>
  <c r="I198" i="2" s="1"/>
  <c r="J198" i="2" s="1"/>
  <c r="H199" i="2"/>
  <c r="I199" i="2" s="1"/>
  <c r="J199" i="2" s="1"/>
  <c r="H200" i="2"/>
  <c r="I200" i="2" s="1"/>
  <c r="J200" i="2" s="1"/>
  <c r="H201" i="2"/>
  <c r="I201" i="2" s="1"/>
  <c r="J201" i="2" s="1"/>
  <c r="H202" i="2"/>
  <c r="I202" i="2" s="1"/>
  <c r="J202" i="2" s="1"/>
  <c r="H203" i="2"/>
  <c r="I203" i="2" s="1"/>
  <c r="J203" i="2" s="1"/>
  <c r="H204" i="2"/>
  <c r="I204" i="2" s="1"/>
  <c r="J204" i="2" s="1"/>
  <c r="H205" i="2"/>
  <c r="I205" i="2" s="1"/>
  <c r="J205" i="2" s="1"/>
  <c r="H206" i="2"/>
  <c r="I206" i="2" s="1"/>
  <c r="J206" i="2" s="1"/>
  <c r="H207" i="2"/>
  <c r="I207" i="2" s="1"/>
  <c r="J207" i="2" s="1"/>
  <c r="H208" i="2"/>
  <c r="I208" i="2" s="1"/>
  <c r="J208" i="2" s="1"/>
  <c r="H209" i="2"/>
  <c r="I209" i="2" s="1"/>
  <c r="J209" i="2" s="1"/>
  <c r="H210" i="2"/>
  <c r="I210" i="2" s="1"/>
  <c r="J210" i="2" s="1"/>
  <c r="H211" i="2"/>
  <c r="I211" i="2" s="1"/>
  <c r="J211" i="2" s="1"/>
  <c r="H212" i="2"/>
  <c r="I212" i="2" s="1"/>
  <c r="J212" i="2" s="1"/>
  <c r="H213" i="2"/>
  <c r="I213" i="2" s="1"/>
  <c r="J213" i="2" s="1"/>
  <c r="H214" i="2"/>
  <c r="I214" i="2" s="1"/>
  <c r="J214" i="2" s="1"/>
  <c r="H215" i="2"/>
  <c r="I215" i="2" s="1"/>
  <c r="J215" i="2" s="1"/>
  <c r="H216" i="2"/>
  <c r="I216" i="2" s="1"/>
  <c r="J216" i="2" s="1"/>
  <c r="H217" i="2"/>
  <c r="I217" i="2" s="1"/>
  <c r="J217" i="2" s="1"/>
  <c r="H218" i="2"/>
  <c r="I218" i="2" s="1"/>
  <c r="J218" i="2" s="1"/>
  <c r="H219" i="2"/>
  <c r="I219" i="2" s="1"/>
  <c r="J219" i="2" s="1"/>
  <c r="H220" i="2"/>
  <c r="I220" i="2" s="1"/>
  <c r="J220" i="2" s="1"/>
  <c r="H221" i="2"/>
  <c r="I221" i="2" s="1"/>
  <c r="J221" i="2" s="1"/>
  <c r="H222" i="2"/>
  <c r="I222" i="2" s="1"/>
  <c r="J222" i="2" s="1"/>
  <c r="H223" i="2"/>
  <c r="I223" i="2" s="1"/>
  <c r="J223" i="2" s="1"/>
  <c r="H224" i="2"/>
  <c r="I224" i="2" s="1"/>
  <c r="J224" i="2" s="1"/>
  <c r="H225" i="2"/>
  <c r="I225" i="2" s="1"/>
  <c r="J225" i="2" s="1"/>
  <c r="H226" i="2"/>
  <c r="I226" i="2" s="1"/>
  <c r="J226" i="2" s="1"/>
  <c r="H227" i="2"/>
  <c r="I227" i="2" s="1"/>
  <c r="J227" i="2" s="1"/>
  <c r="H228" i="2"/>
  <c r="I228" i="2" s="1"/>
  <c r="J228" i="2" s="1"/>
  <c r="H229" i="2"/>
  <c r="I229" i="2" s="1"/>
  <c r="J229" i="2" s="1"/>
  <c r="H230" i="2"/>
  <c r="I230" i="2" s="1"/>
  <c r="J230" i="2" s="1"/>
  <c r="H231" i="2"/>
  <c r="I231" i="2" s="1"/>
  <c r="J231" i="2" s="1"/>
  <c r="H232" i="2"/>
  <c r="I232" i="2" s="1"/>
  <c r="J232" i="2" s="1"/>
  <c r="H233" i="2"/>
  <c r="I233" i="2" s="1"/>
  <c r="J233" i="2" s="1"/>
  <c r="H234" i="2"/>
  <c r="I234" i="2" s="1"/>
  <c r="J234" i="2" s="1"/>
  <c r="H235" i="2"/>
  <c r="I235" i="2" s="1"/>
  <c r="J235" i="2" s="1"/>
  <c r="H236" i="2"/>
  <c r="I236" i="2" s="1"/>
  <c r="J236" i="2" s="1"/>
  <c r="H237" i="2"/>
  <c r="I237" i="2" s="1"/>
  <c r="J237" i="2" s="1"/>
  <c r="H238" i="2"/>
  <c r="I238" i="2" s="1"/>
  <c r="J238" i="2" s="1"/>
  <c r="H239" i="2"/>
  <c r="I239" i="2" s="1"/>
  <c r="J239" i="2" s="1"/>
  <c r="H240" i="2"/>
  <c r="I240" i="2" s="1"/>
  <c r="J240" i="2" s="1"/>
  <c r="H241" i="2"/>
  <c r="I241" i="2" s="1"/>
  <c r="J241" i="2" s="1"/>
  <c r="H242" i="2"/>
  <c r="I242" i="2" s="1"/>
  <c r="J242" i="2" s="1"/>
  <c r="H243" i="2"/>
  <c r="I243" i="2" s="1"/>
  <c r="J243" i="2" s="1"/>
  <c r="H244" i="2"/>
  <c r="I244" i="2" s="1"/>
  <c r="J244" i="2" s="1"/>
  <c r="H245" i="2"/>
  <c r="I245" i="2" s="1"/>
  <c r="J245" i="2" s="1"/>
  <c r="H246" i="2"/>
  <c r="I246" i="2" s="1"/>
  <c r="J246" i="2" s="1"/>
  <c r="H247" i="2"/>
  <c r="I247" i="2" s="1"/>
  <c r="J247" i="2" s="1"/>
  <c r="H248" i="2"/>
  <c r="I248" i="2" s="1"/>
  <c r="J248" i="2" s="1"/>
  <c r="H249" i="2"/>
  <c r="I249" i="2" s="1"/>
  <c r="J249" i="2" s="1"/>
  <c r="H250" i="2"/>
  <c r="I250" i="2" s="1"/>
  <c r="J250" i="2" s="1"/>
  <c r="H251" i="2"/>
  <c r="I251" i="2" s="1"/>
  <c r="J251" i="2" s="1"/>
  <c r="H252" i="2"/>
  <c r="I252" i="2" s="1"/>
  <c r="J252" i="2" s="1"/>
  <c r="H253" i="2"/>
  <c r="I253" i="2" s="1"/>
  <c r="J253" i="2" s="1"/>
  <c r="H254" i="2"/>
  <c r="I254" i="2" s="1"/>
  <c r="J254" i="2" s="1"/>
  <c r="H255" i="2"/>
  <c r="I255" i="2" s="1"/>
  <c r="J255" i="2" s="1"/>
  <c r="H256" i="2"/>
  <c r="I256" i="2" s="1"/>
  <c r="J256" i="2" s="1"/>
  <c r="H257" i="2"/>
  <c r="I257" i="2" s="1"/>
  <c r="J257" i="2" s="1"/>
  <c r="H258" i="2"/>
  <c r="I258" i="2" s="1"/>
  <c r="J258" i="2" s="1"/>
  <c r="H259" i="2"/>
  <c r="I259" i="2" s="1"/>
  <c r="J259" i="2" s="1"/>
  <c r="H260" i="2"/>
  <c r="I260" i="2" s="1"/>
  <c r="J260" i="2" s="1"/>
  <c r="H261" i="2"/>
  <c r="I261" i="2" s="1"/>
  <c r="J261" i="2" s="1"/>
  <c r="H262" i="2"/>
  <c r="I262" i="2" s="1"/>
  <c r="J262" i="2" s="1"/>
  <c r="H263" i="2"/>
  <c r="I263" i="2" s="1"/>
  <c r="J263" i="2" s="1"/>
  <c r="H264" i="2"/>
  <c r="I264" i="2" s="1"/>
  <c r="J264" i="2" s="1"/>
  <c r="H265" i="2"/>
  <c r="I265" i="2" s="1"/>
  <c r="J265" i="2" s="1"/>
  <c r="H266" i="2"/>
  <c r="I266" i="2" s="1"/>
  <c r="J266" i="2" s="1"/>
  <c r="H267" i="2"/>
  <c r="I267" i="2" s="1"/>
  <c r="J267" i="2" s="1"/>
  <c r="H268" i="2"/>
  <c r="I268" i="2" s="1"/>
  <c r="J268" i="2" s="1"/>
  <c r="H269" i="2"/>
  <c r="I269" i="2" s="1"/>
  <c r="J269" i="2" s="1"/>
  <c r="H270" i="2"/>
  <c r="I270" i="2" s="1"/>
  <c r="J270" i="2" s="1"/>
  <c r="H271" i="2"/>
  <c r="I271" i="2" s="1"/>
  <c r="J271" i="2" s="1"/>
  <c r="H272" i="2"/>
  <c r="I272" i="2" s="1"/>
  <c r="J272" i="2" s="1"/>
  <c r="H273" i="2"/>
  <c r="I273" i="2" s="1"/>
  <c r="J273" i="2" s="1"/>
  <c r="H274" i="2"/>
  <c r="I274" i="2" s="1"/>
  <c r="J274" i="2" s="1"/>
  <c r="H275" i="2"/>
  <c r="I275" i="2" s="1"/>
  <c r="J275" i="2" s="1"/>
  <c r="H276" i="2"/>
  <c r="I276" i="2" s="1"/>
  <c r="J276" i="2" s="1"/>
  <c r="H277" i="2"/>
  <c r="I277" i="2" s="1"/>
  <c r="J277" i="2" s="1"/>
  <c r="H278" i="2"/>
  <c r="I278" i="2" s="1"/>
  <c r="J278" i="2" s="1"/>
  <c r="H279" i="2"/>
  <c r="I279" i="2" s="1"/>
  <c r="J279" i="2" s="1"/>
  <c r="H280" i="2"/>
  <c r="I280" i="2" s="1"/>
  <c r="J280" i="2" s="1"/>
  <c r="H281" i="2"/>
  <c r="I281" i="2" s="1"/>
  <c r="J281" i="2" s="1"/>
  <c r="H282" i="2"/>
  <c r="I282" i="2" s="1"/>
  <c r="J282" i="2" s="1"/>
  <c r="H283" i="2"/>
  <c r="I283" i="2" s="1"/>
  <c r="J283" i="2" s="1"/>
  <c r="H284" i="2"/>
  <c r="I284" i="2" s="1"/>
  <c r="J284" i="2" s="1"/>
  <c r="H285" i="2"/>
  <c r="I285" i="2" s="1"/>
  <c r="J285" i="2" s="1"/>
  <c r="H286" i="2"/>
  <c r="I286" i="2" s="1"/>
  <c r="J286" i="2" s="1"/>
  <c r="H287" i="2"/>
  <c r="I287" i="2" s="1"/>
  <c r="J287" i="2" s="1"/>
  <c r="H288" i="2"/>
  <c r="I288" i="2" s="1"/>
  <c r="J288" i="2" s="1"/>
  <c r="H289" i="2"/>
  <c r="I289" i="2" s="1"/>
  <c r="J289" i="2" s="1"/>
  <c r="H290" i="2"/>
  <c r="I290" i="2" s="1"/>
  <c r="J290" i="2" s="1"/>
  <c r="H291" i="2"/>
  <c r="I291" i="2" s="1"/>
  <c r="J291" i="2" s="1"/>
  <c r="H292" i="2"/>
  <c r="I292" i="2" s="1"/>
  <c r="J292" i="2" s="1"/>
  <c r="H293" i="2"/>
  <c r="I293" i="2" s="1"/>
  <c r="J293" i="2" s="1"/>
  <c r="H294" i="2"/>
  <c r="I294" i="2" s="1"/>
  <c r="J294" i="2" s="1"/>
  <c r="H295" i="2"/>
  <c r="I295" i="2" s="1"/>
  <c r="J295" i="2" s="1"/>
  <c r="H296" i="2"/>
  <c r="I296" i="2" s="1"/>
  <c r="J296" i="2" s="1"/>
  <c r="H297" i="2"/>
  <c r="I297" i="2" s="1"/>
  <c r="J297" i="2" s="1"/>
  <c r="H298" i="2"/>
  <c r="I298" i="2" s="1"/>
  <c r="J298" i="2" s="1"/>
  <c r="H299" i="2"/>
  <c r="I299" i="2" s="1"/>
  <c r="J299" i="2" s="1"/>
  <c r="H300" i="2"/>
  <c r="I300" i="2" s="1"/>
  <c r="J300" i="2" s="1"/>
  <c r="H301" i="2"/>
  <c r="I301" i="2" s="1"/>
  <c r="J301" i="2" s="1"/>
  <c r="H302" i="2"/>
  <c r="I302" i="2" s="1"/>
  <c r="J302" i="2" s="1"/>
  <c r="H303" i="2"/>
  <c r="I303" i="2" s="1"/>
  <c r="J303" i="2" s="1"/>
  <c r="H304" i="2"/>
  <c r="I304" i="2" s="1"/>
  <c r="J304" i="2" s="1"/>
  <c r="H305" i="2"/>
  <c r="I305" i="2" s="1"/>
  <c r="J305" i="2" s="1"/>
  <c r="H306" i="2"/>
  <c r="I306" i="2" s="1"/>
  <c r="J306" i="2" s="1"/>
  <c r="H307" i="2"/>
  <c r="I307" i="2" s="1"/>
  <c r="J307" i="2" s="1"/>
  <c r="H308" i="2"/>
  <c r="I308" i="2" s="1"/>
  <c r="J308" i="2" s="1"/>
  <c r="H309" i="2"/>
  <c r="I309" i="2" s="1"/>
  <c r="J309" i="2" s="1"/>
  <c r="H310" i="2"/>
  <c r="I310" i="2" s="1"/>
  <c r="J310" i="2" s="1"/>
  <c r="H311" i="2"/>
  <c r="I311" i="2" s="1"/>
  <c r="J311" i="2" s="1"/>
  <c r="H312" i="2"/>
  <c r="I312" i="2" s="1"/>
  <c r="J312" i="2" s="1"/>
  <c r="H313" i="2"/>
  <c r="I313" i="2" s="1"/>
  <c r="J313" i="2" s="1"/>
  <c r="H314" i="2"/>
  <c r="I314" i="2" s="1"/>
  <c r="J314" i="2" s="1"/>
  <c r="H315" i="2"/>
  <c r="I315" i="2" s="1"/>
  <c r="J315" i="2" s="1"/>
  <c r="H316" i="2"/>
  <c r="I316" i="2" s="1"/>
  <c r="J316" i="2" s="1"/>
  <c r="H317" i="2"/>
  <c r="I317" i="2" s="1"/>
  <c r="J317" i="2" s="1"/>
  <c r="H318" i="2"/>
  <c r="I318" i="2" s="1"/>
  <c r="J318" i="2" s="1"/>
  <c r="H319" i="2"/>
  <c r="I319" i="2" s="1"/>
  <c r="J319" i="2" s="1"/>
  <c r="H320" i="2"/>
  <c r="I320" i="2" s="1"/>
  <c r="J320" i="2" s="1"/>
  <c r="H321" i="2"/>
  <c r="I321" i="2" s="1"/>
  <c r="J321" i="2" s="1"/>
  <c r="H322" i="2"/>
  <c r="I322" i="2" s="1"/>
  <c r="J322" i="2" s="1"/>
  <c r="H323" i="2"/>
  <c r="I323" i="2" s="1"/>
  <c r="J323" i="2" s="1"/>
  <c r="H324" i="2"/>
  <c r="I324" i="2" s="1"/>
  <c r="J324" i="2" s="1"/>
  <c r="H325" i="2"/>
  <c r="I325" i="2" s="1"/>
  <c r="J325" i="2" s="1"/>
  <c r="H326" i="2"/>
  <c r="I326" i="2" s="1"/>
  <c r="J326" i="2" s="1"/>
  <c r="H327" i="2"/>
  <c r="I327" i="2" s="1"/>
  <c r="J327" i="2" s="1"/>
  <c r="H328" i="2"/>
  <c r="I328" i="2" s="1"/>
  <c r="J328" i="2" s="1"/>
  <c r="H329" i="2"/>
  <c r="I329" i="2" s="1"/>
  <c r="J329" i="2" s="1"/>
  <c r="H330" i="2"/>
  <c r="I330" i="2" s="1"/>
  <c r="J330" i="2" s="1"/>
  <c r="H331" i="2"/>
  <c r="I331" i="2" s="1"/>
  <c r="J331" i="2" s="1"/>
  <c r="H332" i="2"/>
  <c r="I332" i="2" s="1"/>
  <c r="J332" i="2" s="1"/>
  <c r="H333" i="2"/>
  <c r="I333" i="2" s="1"/>
  <c r="J333" i="2" s="1"/>
  <c r="H334" i="2"/>
  <c r="I334" i="2" s="1"/>
  <c r="J334" i="2" s="1"/>
  <c r="H335" i="2"/>
  <c r="I335" i="2" s="1"/>
  <c r="J335" i="2" s="1"/>
  <c r="H336" i="2"/>
  <c r="I336" i="2" s="1"/>
  <c r="J336" i="2" s="1"/>
  <c r="H337" i="2"/>
  <c r="I337" i="2" s="1"/>
  <c r="J337" i="2" s="1"/>
  <c r="H338" i="2"/>
  <c r="I338" i="2" s="1"/>
  <c r="J338" i="2" s="1"/>
  <c r="H339" i="2"/>
  <c r="I339" i="2" s="1"/>
  <c r="J339" i="2" s="1"/>
  <c r="H340" i="2"/>
  <c r="I340" i="2" s="1"/>
  <c r="J340" i="2" s="1"/>
  <c r="H341" i="2"/>
  <c r="I341" i="2" s="1"/>
  <c r="J341" i="2" s="1"/>
  <c r="H342" i="2"/>
  <c r="I342" i="2" s="1"/>
  <c r="J342" i="2" s="1"/>
  <c r="H343" i="2"/>
  <c r="I343" i="2" s="1"/>
  <c r="J343" i="2" s="1"/>
  <c r="H344" i="2"/>
  <c r="I344" i="2" s="1"/>
  <c r="J344" i="2" s="1"/>
  <c r="H345" i="2"/>
  <c r="I345" i="2" s="1"/>
  <c r="J345" i="2" s="1"/>
  <c r="H346" i="2"/>
  <c r="I346" i="2" s="1"/>
  <c r="J346" i="2" s="1"/>
  <c r="H347" i="2"/>
  <c r="I347" i="2" s="1"/>
  <c r="J347" i="2" s="1"/>
  <c r="H348" i="2"/>
  <c r="I348" i="2" s="1"/>
  <c r="J348" i="2" s="1"/>
  <c r="H349" i="2"/>
  <c r="I349" i="2" s="1"/>
  <c r="J349" i="2" s="1"/>
  <c r="H350" i="2"/>
  <c r="I350" i="2" s="1"/>
  <c r="J350" i="2" s="1"/>
  <c r="H351" i="2"/>
  <c r="I351" i="2" s="1"/>
  <c r="J351" i="2" s="1"/>
  <c r="H352" i="2"/>
  <c r="I352" i="2" s="1"/>
  <c r="J352" i="2" s="1"/>
  <c r="H353" i="2"/>
  <c r="I353" i="2" s="1"/>
  <c r="J353" i="2" s="1"/>
  <c r="H354" i="2"/>
  <c r="I354" i="2" s="1"/>
  <c r="J354" i="2" s="1"/>
  <c r="H355" i="2"/>
  <c r="I355" i="2" s="1"/>
  <c r="J355" i="2" s="1"/>
  <c r="H356" i="2"/>
  <c r="I356" i="2" s="1"/>
  <c r="J356" i="2" s="1"/>
  <c r="H357" i="2"/>
  <c r="I357" i="2" s="1"/>
  <c r="J357" i="2" s="1"/>
  <c r="H358" i="2"/>
  <c r="I358" i="2" s="1"/>
  <c r="J358" i="2" s="1"/>
  <c r="H359" i="2"/>
  <c r="I359" i="2" s="1"/>
  <c r="J359" i="2" s="1"/>
  <c r="H360" i="2"/>
  <c r="I360" i="2" s="1"/>
  <c r="J360" i="2" s="1"/>
  <c r="H361" i="2"/>
  <c r="I361" i="2" s="1"/>
  <c r="J361" i="2" s="1"/>
  <c r="H362" i="2"/>
  <c r="I362" i="2" s="1"/>
  <c r="J362" i="2" s="1"/>
  <c r="H363" i="2"/>
  <c r="I363" i="2" s="1"/>
  <c r="J363" i="2" s="1"/>
  <c r="H364" i="2"/>
  <c r="I364" i="2" s="1"/>
  <c r="J364" i="2" s="1"/>
  <c r="H365" i="2"/>
  <c r="I365" i="2" s="1"/>
  <c r="J365" i="2" s="1"/>
  <c r="H366" i="2"/>
  <c r="I366" i="2" s="1"/>
  <c r="J366" i="2" s="1"/>
  <c r="H367" i="2"/>
  <c r="I367" i="2" s="1"/>
  <c r="J367" i="2" s="1"/>
  <c r="H368" i="2"/>
  <c r="I368" i="2" s="1"/>
  <c r="J368" i="2" s="1"/>
  <c r="H369" i="2"/>
  <c r="I369" i="2" s="1"/>
  <c r="J369" i="2" s="1"/>
  <c r="H370" i="2"/>
  <c r="I370" i="2" s="1"/>
  <c r="J370" i="2" s="1"/>
  <c r="H371" i="2"/>
  <c r="I371" i="2" s="1"/>
  <c r="J371" i="2" s="1"/>
  <c r="H372" i="2"/>
  <c r="I372" i="2" s="1"/>
  <c r="J372" i="2" s="1"/>
  <c r="H373" i="2"/>
  <c r="I373" i="2" s="1"/>
  <c r="J373" i="2" s="1"/>
  <c r="H374" i="2"/>
  <c r="I374" i="2" s="1"/>
  <c r="J374" i="2" s="1"/>
  <c r="H375" i="2"/>
  <c r="I375" i="2" s="1"/>
  <c r="J375" i="2" s="1"/>
  <c r="H376" i="2"/>
  <c r="I376" i="2" s="1"/>
  <c r="J376" i="2" s="1"/>
  <c r="H377" i="2"/>
  <c r="I377" i="2" s="1"/>
  <c r="J377" i="2" s="1"/>
  <c r="H378" i="2"/>
  <c r="I378" i="2" s="1"/>
  <c r="J378" i="2" s="1"/>
  <c r="H379" i="2"/>
  <c r="I379" i="2" s="1"/>
  <c r="J379" i="2" s="1"/>
  <c r="H380" i="2"/>
  <c r="I380" i="2" s="1"/>
  <c r="J380" i="2" s="1"/>
  <c r="H381" i="2"/>
  <c r="I381" i="2" s="1"/>
  <c r="J381" i="2" s="1"/>
  <c r="H382" i="2"/>
  <c r="I382" i="2" s="1"/>
  <c r="J382" i="2" s="1"/>
  <c r="H383" i="2"/>
  <c r="I383" i="2" s="1"/>
  <c r="J383" i="2" s="1"/>
  <c r="H384" i="2"/>
  <c r="I384" i="2" s="1"/>
  <c r="J384" i="2" s="1"/>
  <c r="H385" i="2"/>
  <c r="I385" i="2" s="1"/>
  <c r="J385" i="2" s="1"/>
  <c r="H386" i="2"/>
  <c r="I386" i="2" s="1"/>
  <c r="J386" i="2" s="1"/>
  <c r="H387" i="2"/>
  <c r="I387" i="2" s="1"/>
  <c r="J387" i="2" s="1"/>
  <c r="H388" i="2"/>
  <c r="I388" i="2" s="1"/>
  <c r="J388" i="2" s="1"/>
  <c r="H389" i="2"/>
  <c r="I389" i="2" s="1"/>
  <c r="J389" i="2" s="1"/>
  <c r="H390" i="2"/>
  <c r="I390" i="2" s="1"/>
  <c r="J390" i="2" s="1"/>
  <c r="H391" i="2"/>
  <c r="I391" i="2" s="1"/>
  <c r="J391" i="2" s="1"/>
  <c r="H392" i="2"/>
  <c r="I392" i="2" s="1"/>
  <c r="J392" i="2" s="1"/>
  <c r="H393" i="2"/>
  <c r="I393" i="2" s="1"/>
  <c r="J393" i="2" s="1"/>
  <c r="H394" i="2"/>
  <c r="I394" i="2" s="1"/>
  <c r="J394" i="2" s="1"/>
  <c r="H395" i="2"/>
  <c r="I395" i="2" s="1"/>
  <c r="J395" i="2" s="1"/>
  <c r="H396" i="2"/>
  <c r="I396" i="2" s="1"/>
  <c r="J396" i="2" s="1"/>
  <c r="H397" i="2"/>
  <c r="I397" i="2" s="1"/>
  <c r="J397" i="2" s="1"/>
  <c r="H398" i="2"/>
  <c r="I398" i="2" s="1"/>
  <c r="J398" i="2" s="1"/>
  <c r="H399" i="2"/>
  <c r="I399" i="2" s="1"/>
  <c r="J399" i="2" s="1"/>
  <c r="H400" i="2"/>
  <c r="I400" i="2" s="1"/>
  <c r="J400" i="2" s="1"/>
  <c r="H401" i="2"/>
  <c r="I401" i="2" s="1"/>
  <c r="J401" i="2" s="1"/>
  <c r="H402" i="2"/>
  <c r="I402" i="2" s="1"/>
  <c r="J402" i="2" s="1"/>
  <c r="H403" i="2"/>
  <c r="I403" i="2" s="1"/>
  <c r="J403" i="2" s="1"/>
  <c r="H404" i="2"/>
  <c r="I404" i="2" s="1"/>
  <c r="J404" i="2" s="1"/>
  <c r="H405" i="2"/>
  <c r="I405" i="2" s="1"/>
  <c r="J405" i="2" s="1"/>
  <c r="H406" i="2"/>
  <c r="I406" i="2" s="1"/>
  <c r="J406" i="2" s="1"/>
  <c r="H407" i="2"/>
  <c r="I407" i="2" s="1"/>
  <c r="J407" i="2" s="1"/>
  <c r="H8" i="2"/>
  <c r="K404" i="2" l="1"/>
  <c r="L404" i="2"/>
  <c r="M404" i="2" s="1"/>
  <c r="K396" i="2"/>
  <c r="L396" i="2"/>
  <c r="M396" i="2" s="1"/>
  <c r="K388" i="2"/>
  <c r="L388" i="2"/>
  <c r="M388" i="2" s="1"/>
  <c r="K380" i="2"/>
  <c r="L380" i="2"/>
  <c r="M380" i="2" s="1"/>
  <c r="K372" i="2"/>
  <c r="L372" i="2"/>
  <c r="M372" i="2" s="1"/>
  <c r="K364" i="2"/>
  <c r="L364" i="2"/>
  <c r="M364" i="2" s="1"/>
  <c r="K356" i="2"/>
  <c r="L356" i="2"/>
  <c r="M356" i="2" s="1"/>
  <c r="K344" i="2"/>
  <c r="L344" i="2"/>
  <c r="M344" i="2" s="1"/>
  <c r="K340" i="2"/>
  <c r="L340" i="2"/>
  <c r="M340" i="2" s="1"/>
  <c r="K332" i="2"/>
  <c r="L332" i="2"/>
  <c r="M332" i="2" s="1"/>
  <c r="K320" i="2"/>
  <c r="L320" i="2"/>
  <c r="M320" i="2" s="1"/>
  <c r="K312" i="2"/>
  <c r="L312" i="2"/>
  <c r="M312" i="2" s="1"/>
  <c r="K308" i="2"/>
  <c r="L308" i="2"/>
  <c r="M308" i="2" s="1"/>
  <c r="K300" i="2"/>
  <c r="L300" i="2"/>
  <c r="M300" i="2" s="1"/>
  <c r="K292" i="2"/>
  <c r="L292" i="2"/>
  <c r="M292" i="2" s="1"/>
  <c r="K280" i="2"/>
  <c r="L280" i="2"/>
  <c r="M280" i="2" s="1"/>
  <c r="K276" i="2"/>
  <c r="L276" i="2"/>
  <c r="M276" i="2" s="1"/>
  <c r="K268" i="2"/>
  <c r="L268" i="2"/>
  <c r="M268" i="2" s="1"/>
  <c r="K260" i="2"/>
  <c r="L260" i="2"/>
  <c r="M260" i="2" s="1"/>
  <c r="K252" i="2"/>
  <c r="L252" i="2"/>
  <c r="M252" i="2" s="1"/>
  <c r="K244" i="2"/>
  <c r="L244" i="2"/>
  <c r="M244" i="2" s="1"/>
  <c r="K232" i="2"/>
  <c r="L232" i="2"/>
  <c r="M232" i="2" s="1"/>
  <c r="K228" i="2"/>
  <c r="L228" i="2"/>
  <c r="M228" i="2" s="1"/>
  <c r="K220" i="2"/>
  <c r="L220" i="2"/>
  <c r="M220" i="2" s="1"/>
  <c r="K212" i="2"/>
  <c r="L212" i="2"/>
  <c r="M212" i="2" s="1"/>
  <c r="K200" i="2"/>
  <c r="L200" i="2"/>
  <c r="M200" i="2" s="1"/>
  <c r="K192" i="2"/>
  <c r="L192" i="2"/>
  <c r="M192" i="2" s="1"/>
  <c r="K184" i="2"/>
  <c r="L184" i="2"/>
  <c r="M184" i="2" s="1"/>
  <c r="K176" i="2"/>
  <c r="L176" i="2"/>
  <c r="M176" i="2" s="1"/>
  <c r="K168" i="2"/>
  <c r="L168" i="2"/>
  <c r="M168" i="2" s="1"/>
  <c r="K160" i="2"/>
  <c r="L160" i="2"/>
  <c r="M160" i="2" s="1"/>
  <c r="K152" i="2"/>
  <c r="L152" i="2"/>
  <c r="M152" i="2" s="1"/>
  <c r="K144" i="2"/>
  <c r="L144" i="2"/>
  <c r="M144" i="2" s="1"/>
  <c r="K136" i="2"/>
  <c r="L136" i="2"/>
  <c r="M136" i="2" s="1"/>
  <c r="K128" i="2"/>
  <c r="L128" i="2"/>
  <c r="M128" i="2" s="1"/>
  <c r="K124" i="2"/>
  <c r="L124" i="2"/>
  <c r="M124" i="2" s="1"/>
  <c r="K112" i="2"/>
  <c r="L112" i="2"/>
  <c r="M112" i="2" s="1"/>
  <c r="K104" i="2"/>
  <c r="L104" i="2"/>
  <c r="M104" i="2" s="1"/>
  <c r="K100" i="2"/>
  <c r="L100" i="2"/>
  <c r="M100" i="2" s="1"/>
  <c r="K92" i="2"/>
  <c r="L92" i="2"/>
  <c r="M92" i="2" s="1"/>
  <c r="K84" i="2"/>
  <c r="L84" i="2"/>
  <c r="M84" i="2" s="1"/>
  <c r="K76" i="2"/>
  <c r="L76" i="2"/>
  <c r="M76" i="2" s="1"/>
  <c r="K68" i="2"/>
  <c r="L68" i="2"/>
  <c r="M68" i="2" s="1"/>
  <c r="K56" i="2"/>
  <c r="L56" i="2"/>
  <c r="M56" i="2" s="1"/>
  <c r="K48" i="2"/>
  <c r="L48" i="2"/>
  <c r="M48" i="2" s="1"/>
  <c r="K44" i="2"/>
  <c r="L44" i="2"/>
  <c r="M44" i="2" s="1"/>
  <c r="K36" i="2"/>
  <c r="L36" i="2"/>
  <c r="M36" i="2" s="1"/>
  <c r="K28" i="2"/>
  <c r="L28" i="2"/>
  <c r="M28" i="2" s="1"/>
  <c r="K20" i="2"/>
  <c r="L20" i="2"/>
  <c r="M20" i="2" s="1"/>
  <c r="K12" i="2"/>
  <c r="L12" i="2"/>
  <c r="M12" i="2" s="1"/>
  <c r="K403" i="2"/>
  <c r="L403" i="2"/>
  <c r="M403" i="2" s="1"/>
  <c r="K395" i="2"/>
  <c r="L395" i="2"/>
  <c r="M395" i="2" s="1"/>
  <c r="K387" i="2"/>
  <c r="L387" i="2"/>
  <c r="M387" i="2" s="1"/>
  <c r="K383" i="2"/>
  <c r="L383" i="2"/>
  <c r="M383" i="2" s="1"/>
  <c r="K375" i="2"/>
  <c r="L375" i="2"/>
  <c r="M375" i="2" s="1"/>
  <c r="K363" i="2"/>
  <c r="L363" i="2"/>
  <c r="M363" i="2" s="1"/>
  <c r="K359" i="2"/>
  <c r="L359" i="2"/>
  <c r="M359" i="2" s="1"/>
  <c r="K351" i="2"/>
  <c r="L351" i="2"/>
  <c r="M351" i="2" s="1"/>
  <c r="K343" i="2"/>
  <c r="L343" i="2"/>
  <c r="M343" i="2" s="1"/>
  <c r="K331" i="2"/>
  <c r="L331" i="2"/>
  <c r="M331" i="2" s="1"/>
  <c r="K323" i="2"/>
  <c r="L323" i="2"/>
  <c r="M323" i="2" s="1"/>
  <c r="K315" i="2"/>
  <c r="L315" i="2"/>
  <c r="M315" i="2" s="1"/>
  <c r="K307" i="2"/>
  <c r="L307" i="2"/>
  <c r="M307" i="2" s="1"/>
  <c r="K303" i="2"/>
  <c r="L303" i="2"/>
  <c r="M303" i="2" s="1"/>
  <c r="K291" i="2"/>
  <c r="L291" i="2"/>
  <c r="M291" i="2" s="1"/>
  <c r="K283" i="2"/>
  <c r="L283" i="2"/>
  <c r="M283" i="2" s="1"/>
  <c r="K279" i="2"/>
  <c r="L279" i="2"/>
  <c r="M279" i="2" s="1"/>
  <c r="K267" i="2"/>
  <c r="L267" i="2"/>
  <c r="M267" i="2" s="1"/>
  <c r="K259" i="2"/>
  <c r="L259" i="2"/>
  <c r="M259" i="2" s="1"/>
  <c r="K251" i="2"/>
  <c r="L251" i="2"/>
  <c r="M251" i="2" s="1"/>
  <c r="K243" i="2"/>
  <c r="L243" i="2"/>
  <c r="M243" i="2" s="1"/>
  <c r="K239" i="2"/>
  <c r="L239" i="2"/>
  <c r="M239" i="2" s="1"/>
  <c r="K227" i="2"/>
  <c r="L227" i="2"/>
  <c r="M227" i="2" s="1"/>
  <c r="K223" i="2"/>
  <c r="L223" i="2"/>
  <c r="M223" i="2" s="1"/>
  <c r="K215" i="2"/>
  <c r="L215" i="2"/>
  <c r="M215" i="2" s="1"/>
  <c r="K203" i="2"/>
  <c r="L203" i="2"/>
  <c r="M203" i="2" s="1"/>
  <c r="K195" i="2"/>
  <c r="L195" i="2"/>
  <c r="M195" i="2" s="1"/>
  <c r="K187" i="2"/>
  <c r="L187" i="2"/>
  <c r="M187" i="2" s="1"/>
  <c r="K179" i="2"/>
  <c r="L179" i="2"/>
  <c r="M179" i="2" s="1"/>
  <c r="K171" i="2"/>
  <c r="L171" i="2"/>
  <c r="M171" i="2" s="1"/>
  <c r="K163" i="2"/>
  <c r="L163" i="2"/>
  <c r="M163" i="2" s="1"/>
  <c r="K155" i="2"/>
  <c r="L155" i="2"/>
  <c r="M155" i="2" s="1"/>
  <c r="K151" i="2"/>
  <c r="L151" i="2"/>
  <c r="M151" i="2" s="1"/>
  <c r="K139" i="2"/>
  <c r="L139" i="2"/>
  <c r="M139" i="2" s="1"/>
  <c r="K135" i="2"/>
  <c r="L135" i="2"/>
  <c r="M135" i="2" s="1"/>
  <c r="K127" i="2"/>
  <c r="L127" i="2"/>
  <c r="M127" i="2" s="1"/>
  <c r="K119" i="2"/>
  <c r="L119" i="2"/>
  <c r="M119" i="2" s="1"/>
  <c r="K115" i="2"/>
  <c r="L115" i="2"/>
  <c r="M115" i="2" s="1"/>
  <c r="K111" i="2"/>
  <c r="L111" i="2"/>
  <c r="M111" i="2" s="1"/>
  <c r="K107" i="2"/>
  <c r="L107" i="2"/>
  <c r="M107" i="2" s="1"/>
  <c r="K103" i="2"/>
  <c r="L103" i="2"/>
  <c r="M103" i="2" s="1"/>
  <c r="K99" i="2"/>
  <c r="L99" i="2"/>
  <c r="M99" i="2" s="1"/>
  <c r="K95" i="2"/>
  <c r="L95" i="2"/>
  <c r="M95" i="2" s="1"/>
  <c r="K91" i="2"/>
  <c r="L91" i="2"/>
  <c r="M91" i="2" s="1"/>
  <c r="K75" i="2"/>
  <c r="L75" i="2"/>
  <c r="M75" i="2" s="1"/>
  <c r="K71" i="2"/>
  <c r="L71" i="2"/>
  <c r="M71" i="2" s="1"/>
  <c r="K63" i="2"/>
  <c r="L63" i="2"/>
  <c r="M63" i="2" s="1"/>
  <c r="K51" i="2"/>
  <c r="L51" i="2"/>
  <c r="M51" i="2" s="1"/>
  <c r="K43" i="2"/>
  <c r="L43" i="2"/>
  <c r="M43" i="2" s="1"/>
  <c r="K39" i="2"/>
  <c r="L39" i="2"/>
  <c r="M39" i="2" s="1"/>
  <c r="K27" i="2"/>
  <c r="L27" i="2"/>
  <c r="M27" i="2" s="1"/>
  <c r="K19" i="2"/>
  <c r="L19" i="2"/>
  <c r="M19" i="2" s="1"/>
  <c r="K11" i="2"/>
  <c r="L11" i="2"/>
  <c r="M11" i="2" s="1"/>
  <c r="K406" i="2"/>
  <c r="L406" i="2"/>
  <c r="M406" i="2" s="1"/>
  <c r="K394" i="2"/>
  <c r="L394" i="2"/>
  <c r="M394" i="2" s="1"/>
  <c r="K386" i="2"/>
  <c r="L386" i="2"/>
  <c r="M386" i="2" s="1"/>
  <c r="K378" i="2"/>
  <c r="L378" i="2"/>
  <c r="M378" i="2" s="1"/>
  <c r="K370" i="2"/>
  <c r="L370" i="2"/>
  <c r="M370" i="2" s="1"/>
  <c r="K362" i="2"/>
  <c r="L362" i="2"/>
  <c r="M362" i="2" s="1"/>
  <c r="K354" i="2"/>
  <c r="L354" i="2"/>
  <c r="M354" i="2" s="1"/>
  <c r="K350" i="2"/>
  <c r="L350" i="2"/>
  <c r="M350" i="2" s="1"/>
  <c r="K346" i="2"/>
  <c r="L346" i="2"/>
  <c r="M346" i="2" s="1"/>
  <c r="K342" i="2"/>
  <c r="L342" i="2"/>
  <c r="M342" i="2" s="1"/>
  <c r="K338" i="2"/>
  <c r="L338" i="2"/>
  <c r="M338" i="2" s="1"/>
  <c r="K334" i="2"/>
  <c r="L334" i="2"/>
  <c r="M334" i="2" s="1"/>
  <c r="K330" i="2"/>
  <c r="L330" i="2"/>
  <c r="M330" i="2" s="1"/>
  <c r="K326" i="2"/>
  <c r="L326" i="2"/>
  <c r="M326" i="2" s="1"/>
  <c r="K322" i="2"/>
  <c r="L322" i="2"/>
  <c r="M322" i="2" s="1"/>
  <c r="K318" i="2"/>
  <c r="L318" i="2"/>
  <c r="M318" i="2" s="1"/>
  <c r="K314" i="2"/>
  <c r="L314" i="2"/>
  <c r="M314" i="2" s="1"/>
  <c r="K310" i="2"/>
  <c r="L310" i="2"/>
  <c r="M310" i="2" s="1"/>
  <c r="K306" i="2"/>
  <c r="L306" i="2"/>
  <c r="M306" i="2" s="1"/>
  <c r="K302" i="2"/>
  <c r="L302" i="2"/>
  <c r="M302" i="2" s="1"/>
  <c r="K298" i="2"/>
  <c r="L298" i="2"/>
  <c r="M298" i="2" s="1"/>
  <c r="K294" i="2"/>
  <c r="L294" i="2"/>
  <c r="M294" i="2" s="1"/>
  <c r="K290" i="2"/>
  <c r="L290" i="2"/>
  <c r="M290" i="2" s="1"/>
  <c r="K286" i="2"/>
  <c r="L286" i="2"/>
  <c r="M286" i="2" s="1"/>
  <c r="K282" i="2"/>
  <c r="L282" i="2"/>
  <c r="M282" i="2" s="1"/>
  <c r="K278" i="2"/>
  <c r="L278" i="2"/>
  <c r="M278" i="2" s="1"/>
  <c r="K274" i="2"/>
  <c r="L274" i="2"/>
  <c r="M274" i="2" s="1"/>
  <c r="K270" i="2"/>
  <c r="L270" i="2"/>
  <c r="M270" i="2" s="1"/>
  <c r="K266" i="2"/>
  <c r="L266" i="2"/>
  <c r="M266" i="2" s="1"/>
  <c r="K262" i="2"/>
  <c r="L262" i="2"/>
  <c r="M262" i="2" s="1"/>
  <c r="K258" i="2"/>
  <c r="L258" i="2"/>
  <c r="M258" i="2" s="1"/>
  <c r="K254" i="2"/>
  <c r="L254" i="2"/>
  <c r="M254" i="2" s="1"/>
  <c r="K250" i="2"/>
  <c r="L250" i="2"/>
  <c r="M250" i="2" s="1"/>
  <c r="K246" i="2"/>
  <c r="L246" i="2"/>
  <c r="M246" i="2" s="1"/>
  <c r="K242" i="2"/>
  <c r="L242" i="2"/>
  <c r="M242" i="2" s="1"/>
  <c r="K238" i="2"/>
  <c r="L238" i="2"/>
  <c r="M238" i="2" s="1"/>
  <c r="K234" i="2"/>
  <c r="L234" i="2"/>
  <c r="M234" i="2" s="1"/>
  <c r="K230" i="2"/>
  <c r="L230" i="2"/>
  <c r="M230" i="2" s="1"/>
  <c r="K226" i="2"/>
  <c r="L226" i="2"/>
  <c r="M226" i="2" s="1"/>
  <c r="K222" i="2"/>
  <c r="L222" i="2"/>
  <c r="M222" i="2" s="1"/>
  <c r="K218" i="2"/>
  <c r="L218" i="2"/>
  <c r="M218" i="2" s="1"/>
  <c r="K214" i="2"/>
  <c r="L214" i="2"/>
  <c r="M214" i="2" s="1"/>
  <c r="K210" i="2"/>
  <c r="L210" i="2"/>
  <c r="M210" i="2" s="1"/>
  <c r="K206" i="2"/>
  <c r="L206" i="2"/>
  <c r="M206" i="2" s="1"/>
  <c r="K202" i="2"/>
  <c r="L202" i="2"/>
  <c r="M202" i="2" s="1"/>
  <c r="K198" i="2"/>
  <c r="L198" i="2"/>
  <c r="M198" i="2" s="1"/>
  <c r="K194" i="2"/>
  <c r="L194" i="2"/>
  <c r="M194" i="2" s="1"/>
  <c r="K190" i="2"/>
  <c r="L190" i="2"/>
  <c r="M190" i="2" s="1"/>
  <c r="K186" i="2"/>
  <c r="L186" i="2"/>
  <c r="M186" i="2" s="1"/>
  <c r="K182" i="2"/>
  <c r="L182" i="2"/>
  <c r="M182" i="2" s="1"/>
  <c r="K178" i="2"/>
  <c r="L178" i="2"/>
  <c r="M178" i="2" s="1"/>
  <c r="K174" i="2"/>
  <c r="L174" i="2"/>
  <c r="M174" i="2" s="1"/>
  <c r="K170" i="2"/>
  <c r="L170" i="2"/>
  <c r="M170" i="2" s="1"/>
  <c r="K166" i="2"/>
  <c r="L166" i="2"/>
  <c r="M166" i="2" s="1"/>
  <c r="K162" i="2"/>
  <c r="L162" i="2"/>
  <c r="M162" i="2" s="1"/>
  <c r="K158" i="2"/>
  <c r="L158" i="2"/>
  <c r="M158" i="2" s="1"/>
  <c r="K154" i="2"/>
  <c r="L154" i="2"/>
  <c r="M154" i="2" s="1"/>
  <c r="K150" i="2"/>
  <c r="L150" i="2"/>
  <c r="M150" i="2" s="1"/>
  <c r="K146" i="2"/>
  <c r="L146" i="2"/>
  <c r="M146" i="2" s="1"/>
  <c r="K142" i="2"/>
  <c r="L142" i="2"/>
  <c r="M142" i="2" s="1"/>
  <c r="K138" i="2"/>
  <c r="L138" i="2"/>
  <c r="M138" i="2" s="1"/>
  <c r="K134" i="2"/>
  <c r="L134" i="2"/>
  <c r="M134" i="2" s="1"/>
  <c r="K130" i="2"/>
  <c r="L130" i="2"/>
  <c r="M130" i="2" s="1"/>
  <c r="K126" i="2"/>
  <c r="L126" i="2"/>
  <c r="M126" i="2" s="1"/>
  <c r="K122" i="2"/>
  <c r="L122" i="2"/>
  <c r="M122" i="2" s="1"/>
  <c r="K118" i="2"/>
  <c r="L118" i="2"/>
  <c r="M118" i="2" s="1"/>
  <c r="K114" i="2"/>
  <c r="L114" i="2"/>
  <c r="M114" i="2" s="1"/>
  <c r="K110" i="2"/>
  <c r="L110" i="2"/>
  <c r="M110" i="2" s="1"/>
  <c r="K106" i="2"/>
  <c r="L106" i="2"/>
  <c r="M106" i="2" s="1"/>
  <c r="K102" i="2"/>
  <c r="L102" i="2"/>
  <c r="M102" i="2" s="1"/>
  <c r="K98" i="2"/>
  <c r="L98" i="2"/>
  <c r="M98" i="2" s="1"/>
  <c r="K94" i="2"/>
  <c r="L94" i="2"/>
  <c r="M94" i="2" s="1"/>
  <c r="K90" i="2"/>
  <c r="L90" i="2"/>
  <c r="M90" i="2" s="1"/>
  <c r="K86" i="2"/>
  <c r="L86" i="2"/>
  <c r="M86" i="2" s="1"/>
  <c r="K82" i="2"/>
  <c r="L82" i="2"/>
  <c r="M82" i="2" s="1"/>
  <c r="K78" i="2"/>
  <c r="L78" i="2"/>
  <c r="M78" i="2" s="1"/>
  <c r="K74" i="2"/>
  <c r="L74" i="2"/>
  <c r="M74" i="2" s="1"/>
  <c r="K70" i="2"/>
  <c r="L70" i="2"/>
  <c r="M70" i="2" s="1"/>
  <c r="K66" i="2"/>
  <c r="L66" i="2"/>
  <c r="M66" i="2" s="1"/>
  <c r="K62" i="2"/>
  <c r="L62" i="2"/>
  <c r="M62" i="2" s="1"/>
  <c r="K58" i="2"/>
  <c r="L58" i="2"/>
  <c r="M58" i="2" s="1"/>
  <c r="K54" i="2"/>
  <c r="L54" i="2"/>
  <c r="M54" i="2" s="1"/>
  <c r="K50" i="2"/>
  <c r="L50" i="2"/>
  <c r="M50" i="2" s="1"/>
  <c r="K46" i="2"/>
  <c r="L46" i="2"/>
  <c r="M46" i="2" s="1"/>
  <c r="K42" i="2"/>
  <c r="L42" i="2"/>
  <c r="M42" i="2" s="1"/>
  <c r="K38" i="2"/>
  <c r="L38" i="2"/>
  <c r="M38" i="2" s="1"/>
  <c r="K34" i="2"/>
  <c r="L34" i="2"/>
  <c r="M34" i="2" s="1"/>
  <c r="K30" i="2"/>
  <c r="L30" i="2"/>
  <c r="M30" i="2" s="1"/>
  <c r="K26" i="2"/>
  <c r="L26" i="2"/>
  <c r="M26" i="2" s="1"/>
  <c r="K22" i="2"/>
  <c r="L22" i="2"/>
  <c r="M22" i="2" s="1"/>
  <c r="K18" i="2"/>
  <c r="L18" i="2"/>
  <c r="M18" i="2" s="1"/>
  <c r="K14" i="2"/>
  <c r="L14" i="2"/>
  <c r="M14" i="2" s="1"/>
  <c r="K10" i="2"/>
  <c r="L10" i="2"/>
  <c r="M10" i="2" s="1"/>
  <c r="K400" i="2"/>
  <c r="L400" i="2"/>
  <c r="M400" i="2" s="1"/>
  <c r="K392" i="2"/>
  <c r="L392" i="2"/>
  <c r="M392" i="2" s="1"/>
  <c r="K384" i="2"/>
  <c r="L384" i="2"/>
  <c r="M384" i="2" s="1"/>
  <c r="K376" i="2"/>
  <c r="L376" i="2"/>
  <c r="M376" i="2" s="1"/>
  <c r="K368" i="2"/>
  <c r="L368" i="2"/>
  <c r="M368" i="2" s="1"/>
  <c r="K360" i="2"/>
  <c r="L360" i="2"/>
  <c r="M360" i="2" s="1"/>
  <c r="K352" i="2"/>
  <c r="L352" i="2"/>
  <c r="M352" i="2" s="1"/>
  <c r="K348" i="2"/>
  <c r="L348" i="2"/>
  <c r="M348" i="2" s="1"/>
  <c r="K336" i="2"/>
  <c r="L336" i="2"/>
  <c r="M336" i="2" s="1"/>
  <c r="K328" i="2"/>
  <c r="L328" i="2"/>
  <c r="M328" i="2" s="1"/>
  <c r="K324" i="2"/>
  <c r="L324" i="2"/>
  <c r="M324" i="2" s="1"/>
  <c r="K316" i="2"/>
  <c r="L316" i="2"/>
  <c r="M316" i="2" s="1"/>
  <c r="K304" i="2"/>
  <c r="L304" i="2"/>
  <c r="M304" i="2" s="1"/>
  <c r="K296" i="2"/>
  <c r="L296" i="2"/>
  <c r="M296" i="2" s="1"/>
  <c r="K288" i="2"/>
  <c r="L288" i="2"/>
  <c r="M288" i="2" s="1"/>
  <c r="K284" i="2"/>
  <c r="L284" i="2"/>
  <c r="M284" i="2" s="1"/>
  <c r="K272" i="2"/>
  <c r="L272" i="2"/>
  <c r="M272" i="2" s="1"/>
  <c r="K264" i="2"/>
  <c r="L264" i="2"/>
  <c r="M264" i="2" s="1"/>
  <c r="K256" i="2"/>
  <c r="L256" i="2"/>
  <c r="M256" i="2" s="1"/>
  <c r="K248" i="2"/>
  <c r="L248" i="2"/>
  <c r="M248" i="2" s="1"/>
  <c r="K240" i="2"/>
  <c r="L240" i="2"/>
  <c r="M240" i="2" s="1"/>
  <c r="K236" i="2"/>
  <c r="L236" i="2"/>
  <c r="M236" i="2" s="1"/>
  <c r="K224" i="2"/>
  <c r="L224" i="2"/>
  <c r="M224" i="2" s="1"/>
  <c r="K216" i="2"/>
  <c r="L216" i="2"/>
  <c r="M216" i="2" s="1"/>
  <c r="K208" i="2"/>
  <c r="L208" i="2"/>
  <c r="M208" i="2" s="1"/>
  <c r="K204" i="2"/>
  <c r="L204" i="2"/>
  <c r="M204" i="2" s="1"/>
  <c r="K196" i="2"/>
  <c r="L196" i="2"/>
  <c r="M196" i="2" s="1"/>
  <c r="K188" i="2"/>
  <c r="L188" i="2"/>
  <c r="M188" i="2" s="1"/>
  <c r="K180" i="2"/>
  <c r="L180" i="2"/>
  <c r="M180" i="2" s="1"/>
  <c r="K172" i="2"/>
  <c r="L172" i="2"/>
  <c r="M172" i="2" s="1"/>
  <c r="K164" i="2"/>
  <c r="L164" i="2"/>
  <c r="M164" i="2" s="1"/>
  <c r="K156" i="2"/>
  <c r="L156" i="2"/>
  <c r="M156" i="2" s="1"/>
  <c r="K148" i="2"/>
  <c r="L148" i="2"/>
  <c r="M148" i="2" s="1"/>
  <c r="K140" i="2"/>
  <c r="L140" i="2"/>
  <c r="M140" i="2" s="1"/>
  <c r="K132" i="2"/>
  <c r="L132" i="2"/>
  <c r="M132" i="2" s="1"/>
  <c r="K120" i="2"/>
  <c r="L120" i="2"/>
  <c r="M120" i="2" s="1"/>
  <c r="K116" i="2"/>
  <c r="L116" i="2"/>
  <c r="M116" i="2" s="1"/>
  <c r="K108" i="2"/>
  <c r="L108" i="2"/>
  <c r="M108" i="2" s="1"/>
  <c r="K96" i="2"/>
  <c r="L96" i="2"/>
  <c r="M96" i="2" s="1"/>
  <c r="K88" i="2"/>
  <c r="L88" i="2"/>
  <c r="M88" i="2" s="1"/>
  <c r="K80" i="2"/>
  <c r="L80" i="2"/>
  <c r="M80" i="2" s="1"/>
  <c r="K72" i="2"/>
  <c r="L72" i="2"/>
  <c r="M72" i="2" s="1"/>
  <c r="K64" i="2"/>
  <c r="L64" i="2"/>
  <c r="M64" i="2" s="1"/>
  <c r="K60" i="2"/>
  <c r="L60" i="2"/>
  <c r="M60" i="2" s="1"/>
  <c r="K52" i="2"/>
  <c r="L52" i="2"/>
  <c r="M52" i="2" s="1"/>
  <c r="K40" i="2"/>
  <c r="L40" i="2"/>
  <c r="M40" i="2" s="1"/>
  <c r="K32" i="2"/>
  <c r="L32" i="2"/>
  <c r="M32" i="2" s="1"/>
  <c r="K24" i="2"/>
  <c r="L24" i="2"/>
  <c r="M24" i="2" s="1"/>
  <c r="K16" i="2"/>
  <c r="L16" i="2"/>
  <c r="M16" i="2" s="1"/>
  <c r="K407" i="2"/>
  <c r="L407" i="2"/>
  <c r="M407" i="2" s="1"/>
  <c r="K399" i="2"/>
  <c r="L399" i="2"/>
  <c r="M399" i="2" s="1"/>
  <c r="K391" i="2"/>
  <c r="L391" i="2"/>
  <c r="M391" i="2" s="1"/>
  <c r="K379" i="2"/>
  <c r="L379" i="2"/>
  <c r="M379" i="2" s="1"/>
  <c r="K371" i="2"/>
  <c r="L371" i="2"/>
  <c r="M371" i="2" s="1"/>
  <c r="K367" i="2"/>
  <c r="L367" i="2"/>
  <c r="M367" i="2" s="1"/>
  <c r="K355" i="2"/>
  <c r="L355" i="2"/>
  <c r="M355" i="2" s="1"/>
  <c r="K347" i="2"/>
  <c r="L347" i="2"/>
  <c r="M347" i="2" s="1"/>
  <c r="K339" i="2"/>
  <c r="L339" i="2"/>
  <c r="M339" i="2" s="1"/>
  <c r="K335" i="2"/>
  <c r="L335" i="2"/>
  <c r="M335" i="2" s="1"/>
  <c r="K327" i="2"/>
  <c r="L327" i="2"/>
  <c r="M327" i="2" s="1"/>
  <c r="K319" i="2"/>
  <c r="L319" i="2"/>
  <c r="M319" i="2" s="1"/>
  <c r="K311" i="2"/>
  <c r="L311" i="2"/>
  <c r="M311" i="2" s="1"/>
  <c r="K299" i="2"/>
  <c r="L299" i="2"/>
  <c r="M299" i="2" s="1"/>
  <c r="K295" i="2"/>
  <c r="L295" i="2"/>
  <c r="M295" i="2" s="1"/>
  <c r="K287" i="2"/>
  <c r="L287" i="2"/>
  <c r="M287" i="2" s="1"/>
  <c r="K275" i="2"/>
  <c r="L275" i="2"/>
  <c r="M275" i="2" s="1"/>
  <c r="K271" i="2"/>
  <c r="L271" i="2"/>
  <c r="M271" i="2" s="1"/>
  <c r="K263" i="2"/>
  <c r="L263" i="2"/>
  <c r="M263" i="2" s="1"/>
  <c r="K255" i="2"/>
  <c r="L255" i="2"/>
  <c r="M255" i="2" s="1"/>
  <c r="K247" i="2"/>
  <c r="L247" i="2"/>
  <c r="M247" i="2" s="1"/>
  <c r="K235" i="2"/>
  <c r="L235" i="2"/>
  <c r="M235" i="2" s="1"/>
  <c r="K231" i="2"/>
  <c r="L231" i="2"/>
  <c r="M231" i="2" s="1"/>
  <c r="K219" i="2"/>
  <c r="L219" i="2"/>
  <c r="M219" i="2" s="1"/>
  <c r="K211" i="2"/>
  <c r="L211" i="2"/>
  <c r="M211" i="2" s="1"/>
  <c r="K207" i="2"/>
  <c r="L207" i="2"/>
  <c r="M207" i="2" s="1"/>
  <c r="K199" i="2"/>
  <c r="L199" i="2"/>
  <c r="M199" i="2" s="1"/>
  <c r="K191" i="2"/>
  <c r="L191" i="2"/>
  <c r="M191" i="2" s="1"/>
  <c r="K183" i="2"/>
  <c r="L183" i="2"/>
  <c r="M183" i="2" s="1"/>
  <c r="K175" i="2"/>
  <c r="L175" i="2"/>
  <c r="M175" i="2" s="1"/>
  <c r="K167" i="2"/>
  <c r="L167" i="2"/>
  <c r="M167" i="2" s="1"/>
  <c r="K159" i="2"/>
  <c r="L159" i="2"/>
  <c r="M159" i="2" s="1"/>
  <c r="K147" i="2"/>
  <c r="L147" i="2"/>
  <c r="M147" i="2" s="1"/>
  <c r="K143" i="2"/>
  <c r="L143" i="2"/>
  <c r="M143" i="2" s="1"/>
  <c r="K131" i="2"/>
  <c r="L131" i="2"/>
  <c r="M131" i="2" s="1"/>
  <c r="K123" i="2"/>
  <c r="L123" i="2"/>
  <c r="M123" i="2" s="1"/>
  <c r="K87" i="2"/>
  <c r="L87" i="2"/>
  <c r="M87" i="2" s="1"/>
  <c r="K83" i="2"/>
  <c r="L83" i="2"/>
  <c r="M83" i="2" s="1"/>
  <c r="K79" i="2"/>
  <c r="L79" i="2"/>
  <c r="M79" i="2" s="1"/>
  <c r="K67" i="2"/>
  <c r="L67" i="2"/>
  <c r="M67" i="2" s="1"/>
  <c r="K59" i="2"/>
  <c r="L59" i="2"/>
  <c r="M59" i="2" s="1"/>
  <c r="K55" i="2"/>
  <c r="L55" i="2"/>
  <c r="M55" i="2" s="1"/>
  <c r="K47" i="2"/>
  <c r="L47" i="2"/>
  <c r="M47" i="2" s="1"/>
  <c r="K35" i="2"/>
  <c r="L35" i="2"/>
  <c r="M35" i="2" s="1"/>
  <c r="K31" i="2"/>
  <c r="L31" i="2"/>
  <c r="M31" i="2" s="1"/>
  <c r="K23" i="2"/>
  <c r="L23" i="2"/>
  <c r="M23" i="2" s="1"/>
  <c r="K15" i="2"/>
  <c r="L15" i="2"/>
  <c r="M15" i="2" s="1"/>
  <c r="K402" i="2"/>
  <c r="L402" i="2"/>
  <c r="M402" i="2" s="1"/>
  <c r="K398" i="2"/>
  <c r="L398" i="2"/>
  <c r="M398" i="2" s="1"/>
  <c r="K390" i="2"/>
  <c r="L390" i="2"/>
  <c r="M390" i="2" s="1"/>
  <c r="K382" i="2"/>
  <c r="L382" i="2"/>
  <c r="M382" i="2" s="1"/>
  <c r="K374" i="2"/>
  <c r="L374" i="2"/>
  <c r="M374" i="2" s="1"/>
  <c r="K366" i="2"/>
  <c r="L366" i="2"/>
  <c r="M366" i="2" s="1"/>
  <c r="K358" i="2"/>
  <c r="L358" i="2"/>
  <c r="M358" i="2" s="1"/>
  <c r="K405" i="2"/>
  <c r="L405" i="2"/>
  <c r="M405" i="2" s="1"/>
  <c r="K401" i="2"/>
  <c r="L401" i="2"/>
  <c r="M401" i="2" s="1"/>
  <c r="K397" i="2"/>
  <c r="L397" i="2"/>
  <c r="M397" i="2" s="1"/>
  <c r="K393" i="2"/>
  <c r="L393" i="2"/>
  <c r="M393" i="2" s="1"/>
  <c r="K389" i="2"/>
  <c r="L389" i="2"/>
  <c r="M389" i="2" s="1"/>
  <c r="K385" i="2"/>
  <c r="L385" i="2"/>
  <c r="M385" i="2" s="1"/>
  <c r="K381" i="2"/>
  <c r="L381" i="2"/>
  <c r="M381" i="2" s="1"/>
  <c r="K377" i="2"/>
  <c r="L377" i="2"/>
  <c r="M377" i="2" s="1"/>
  <c r="K373" i="2"/>
  <c r="L373" i="2"/>
  <c r="M373" i="2" s="1"/>
  <c r="K369" i="2"/>
  <c r="L369" i="2"/>
  <c r="M369" i="2" s="1"/>
  <c r="K365" i="2"/>
  <c r="L365" i="2"/>
  <c r="M365" i="2" s="1"/>
  <c r="K361" i="2"/>
  <c r="L361" i="2"/>
  <c r="M361" i="2" s="1"/>
  <c r="K357" i="2"/>
  <c r="L357" i="2"/>
  <c r="M357" i="2" s="1"/>
  <c r="K353" i="2"/>
  <c r="L353" i="2"/>
  <c r="M353" i="2" s="1"/>
  <c r="K349" i="2"/>
  <c r="L349" i="2"/>
  <c r="M349" i="2" s="1"/>
  <c r="K345" i="2"/>
  <c r="L345" i="2"/>
  <c r="M345" i="2" s="1"/>
  <c r="K341" i="2"/>
  <c r="L341" i="2"/>
  <c r="M341" i="2" s="1"/>
  <c r="K337" i="2"/>
  <c r="L337" i="2"/>
  <c r="M337" i="2" s="1"/>
  <c r="K333" i="2"/>
  <c r="L333" i="2"/>
  <c r="M333" i="2" s="1"/>
  <c r="K329" i="2"/>
  <c r="L329" i="2"/>
  <c r="M329" i="2" s="1"/>
  <c r="K325" i="2"/>
  <c r="L325" i="2"/>
  <c r="M325" i="2" s="1"/>
  <c r="K321" i="2"/>
  <c r="L321" i="2"/>
  <c r="M321" i="2" s="1"/>
  <c r="K317" i="2"/>
  <c r="L317" i="2"/>
  <c r="M317" i="2" s="1"/>
  <c r="K313" i="2"/>
  <c r="L313" i="2"/>
  <c r="M313" i="2" s="1"/>
  <c r="K309" i="2"/>
  <c r="L309" i="2"/>
  <c r="M309" i="2" s="1"/>
  <c r="K305" i="2"/>
  <c r="L305" i="2"/>
  <c r="M305" i="2" s="1"/>
  <c r="K301" i="2"/>
  <c r="L301" i="2"/>
  <c r="M301" i="2" s="1"/>
  <c r="K297" i="2"/>
  <c r="L297" i="2"/>
  <c r="M297" i="2" s="1"/>
  <c r="K293" i="2"/>
  <c r="L293" i="2"/>
  <c r="M293" i="2" s="1"/>
  <c r="K289" i="2"/>
  <c r="L289" i="2"/>
  <c r="M289" i="2" s="1"/>
  <c r="K285" i="2"/>
  <c r="L285" i="2"/>
  <c r="M285" i="2" s="1"/>
  <c r="K281" i="2"/>
  <c r="L281" i="2"/>
  <c r="M281" i="2" s="1"/>
  <c r="K277" i="2"/>
  <c r="L277" i="2"/>
  <c r="M277" i="2" s="1"/>
  <c r="K273" i="2"/>
  <c r="L273" i="2"/>
  <c r="M273" i="2" s="1"/>
  <c r="K269" i="2"/>
  <c r="L269" i="2"/>
  <c r="M269" i="2" s="1"/>
  <c r="K265" i="2"/>
  <c r="L265" i="2"/>
  <c r="M265" i="2" s="1"/>
  <c r="K261" i="2"/>
  <c r="L261" i="2"/>
  <c r="M261" i="2" s="1"/>
  <c r="K257" i="2"/>
  <c r="L257" i="2"/>
  <c r="M257" i="2" s="1"/>
  <c r="K253" i="2"/>
  <c r="L253" i="2"/>
  <c r="M253" i="2" s="1"/>
  <c r="K249" i="2"/>
  <c r="L249" i="2"/>
  <c r="M249" i="2" s="1"/>
  <c r="K245" i="2"/>
  <c r="L245" i="2"/>
  <c r="M245" i="2" s="1"/>
  <c r="K241" i="2"/>
  <c r="L241" i="2"/>
  <c r="M241" i="2" s="1"/>
  <c r="K237" i="2"/>
  <c r="L237" i="2"/>
  <c r="M237" i="2" s="1"/>
  <c r="K233" i="2"/>
  <c r="L233" i="2"/>
  <c r="M233" i="2" s="1"/>
  <c r="K229" i="2"/>
  <c r="L229" i="2"/>
  <c r="M229" i="2" s="1"/>
  <c r="K225" i="2"/>
  <c r="L225" i="2"/>
  <c r="M225" i="2" s="1"/>
  <c r="K221" i="2"/>
  <c r="L221" i="2"/>
  <c r="M221" i="2" s="1"/>
  <c r="K217" i="2"/>
  <c r="L217" i="2"/>
  <c r="M217" i="2" s="1"/>
  <c r="K213" i="2"/>
  <c r="L213" i="2"/>
  <c r="M213" i="2" s="1"/>
  <c r="K209" i="2"/>
  <c r="L209" i="2"/>
  <c r="M209" i="2" s="1"/>
  <c r="K205" i="2"/>
  <c r="L205" i="2"/>
  <c r="M205" i="2" s="1"/>
  <c r="K201" i="2"/>
  <c r="L201" i="2"/>
  <c r="M201" i="2" s="1"/>
  <c r="K197" i="2"/>
  <c r="L197" i="2"/>
  <c r="M197" i="2" s="1"/>
  <c r="K193" i="2"/>
  <c r="L193" i="2"/>
  <c r="M193" i="2" s="1"/>
  <c r="K189" i="2"/>
  <c r="L189" i="2"/>
  <c r="M189" i="2" s="1"/>
  <c r="K185" i="2"/>
  <c r="L185" i="2"/>
  <c r="M185" i="2" s="1"/>
  <c r="K181" i="2"/>
  <c r="L181" i="2"/>
  <c r="M181" i="2" s="1"/>
  <c r="K177" i="2"/>
  <c r="L177" i="2"/>
  <c r="M177" i="2" s="1"/>
  <c r="K173" i="2"/>
  <c r="L173" i="2"/>
  <c r="M173" i="2" s="1"/>
  <c r="K169" i="2"/>
  <c r="L169" i="2"/>
  <c r="M169" i="2" s="1"/>
  <c r="K165" i="2"/>
  <c r="L165" i="2"/>
  <c r="M165" i="2" s="1"/>
  <c r="K161" i="2"/>
  <c r="L161" i="2"/>
  <c r="M161" i="2" s="1"/>
  <c r="K157" i="2"/>
  <c r="L157" i="2"/>
  <c r="M157" i="2" s="1"/>
  <c r="K153" i="2"/>
  <c r="L153" i="2"/>
  <c r="M153" i="2" s="1"/>
  <c r="K149" i="2"/>
  <c r="L149" i="2"/>
  <c r="M149" i="2" s="1"/>
  <c r="K145" i="2"/>
  <c r="L145" i="2"/>
  <c r="M145" i="2" s="1"/>
  <c r="K141" i="2"/>
  <c r="L141" i="2"/>
  <c r="M141" i="2" s="1"/>
  <c r="K137" i="2"/>
  <c r="L137" i="2"/>
  <c r="M137" i="2" s="1"/>
  <c r="K133" i="2"/>
  <c r="L133" i="2"/>
  <c r="M133" i="2" s="1"/>
  <c r="K129" i="2"/>
  <c r="L129" i="2"/>
  <c r="M129" i="2" s="1"/>
  <c r="K125" i="2"/>
  <c r="L125" i="2"/>
  <c r="M125" i="2" s="1"/>
  <c r="K121" i="2"/>
  <c r="L121" i="2"/>
  <c r="M121" i="2" s="1"/>
  <c r="K117" i="2"/>
  <c r="L117" i="2"/>
  <c r="M117" i="2" s="1"/>
  <c r="K113" i="2"/>
  <c r="L113" i="2"/>
  <c r="M113" i="2" s="1"/>
  <c r="K109" i="2"/>
  <c r="L109" i="2"/>
  <c r="M109" i="2" s="1"/>
  <c r="K105" i="2"/>
  <c r="L105" i="2"/>
  <c r="M105" i="2" s="1"/>
  <c r="K101" i="2"/>
  <c r="L101" i="2"/>
  <c r="M101" i="2" s="1"/>
  <c r="K97" i="2"/>
  <c r="L97" i="2"/>
  <c r="M97" i="2" s="1"/>
  <c r="K93" i="2"/>
  <c r="L93" i="2"/>
  <c r="M93" i="2" s="1"/>
  <c r="K89" i="2"/>
  <c r="L89" i="2"/>
  <c r="M89" i="2" s="1"/>
  <c r="K85" i="2"/>
  <c r="L85" i="2"/>
  <c r="M85" i="2" s="1"/>
  <c r="K81" i="2"/>
  <c r="L81" i="2"/>
  <c r="M81" i="2" s="1"/>
  <c r="K77" i="2"/>
  <c r="L77" i="2"/>
  <c r="M77" i="2" s="1"/>
  <c r="K73" i="2"/>
  <c r="L73" i="2"/>
  <c r="M73" i="2" s="1"/>
  <c r="K69" i="2"/>
  <c r="L69" i="2"/>
  <c r="M69" i="2" s="1"/>
  <c r="K65" i="2"/>
  <c r="L65" i="2"/>
  <c r="M65" i="2" s="1"/>
  <c r="K61" i="2"/>
  <c r="L61" i="2"/>
  <c r="M61" i="2" s="1"/>
  <c r="K57" i="2"/>
  <c r="L57" i="2"/>
  <c r="M57" i="2" s="1"/>
  <c r="K53" i="2"/>
  <c r="L53" i="2"/>
  <c r="M53" i="2" s="1"/>
  <c r="K49" i="2"/>
  <c r="L49" i="2"/>
  <c r="M49" i="2" s="1"/>
  <c r="K45" i="2"/>
  <c r="L45" i="2"/>
  <c r="M45" i="2" s="1"/>
  <c r="K41" i="2"/>
  <c r="L41" i="2"/>
  <c r="M41" i="2" s="1"/>
  <c r="K37" i="2"/>
  <c r="L37" i="2"/>
  <c r="M37" i="2" s="1"/>
  <c r="K33" i="2"/>
  <c r="L33" i="2"/>
  <c r="M33" i="2" s="1"/>
  <c r="K29" i="2"/>
  <c r="L29" i="2"/>
  <c r="M29" i="2" s="1"/>
  <c r="K25" i="2"/>
  <c r="L25" i="2"/>
  <c r="M25" i="2" s="1"/>
  <c r="K21" i="2"/>
  <c r="L21" i="2"/>
  <c r="M21" i="2" s="1"/>
  <c r="K17" i="2"/>
  <c r="L17" i="2"/>
  <c r="M17" i="2" s="1"/>
  <c r="K13" i="2"/>
  <c r="L13" i="2"/>
  <c r="M13" i="2" s="1"/>
  <c r="K9" i="2"/>
  <c r="L9" i="2"/>
  <c r="M9" i="2" s="1"/>
  <c r="S15" i="2"/>
  <c r="I8" i="2"/>
  <c r="J8" i="2" s="1"/>
  <c r="K8" i="2" l="1"/>
  <c r="K408" i="2" s="1"/>
  <c r="L8" i="2"/>
  <c r="M8" i="2" s="1"/>
</calcChain>
</file>

<file path=xl/sharedStrings.xml><?xml version="1.0" encoding="utf-8"?>
<sst xmlns="http://schemas.openxmlformats.org/spreadsheetml/2006/main" count="46" uniqueCount="34">
  <si>
    <t>admit</t>
  </si>
  <si>
    <t>gre</t>
  </si>
  <si>
    <t>gpa</t>
  </si>
  <si>
    <t>rank</t>
  </si>
  <si>
    <r>
      <t>b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rFont val="Calibri"/>
      </rPr>
      <t>=</t>
    </r>
  </si>
  <si>
    <r>
      <t>b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rFont val="Calibri"/>
      </rPr>
      <t>=</t>
    </r>
  </si>
  <si>
    <r>
      <t>b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rFont val="Calibri"/>
      </rPr>
      <t>=</t>
    </r>
  </si>
  <si>
    <r>
      <t>b</t>
    </r>
    <r>
      <rPr>
        <vertAlign val="subscript"/>
        <sz val="11"/>
        <rFont val="Calibri"/>
        <family val="2"/>
      </rPr>
      <t>4</t>
    </r>
    <r>
      <rPr>
        <sz val="11"/>
        <rFont val="Calibri"/>
      </rPr>
      <t>=</t>
    </r>
  </si>
  <si>
    <t>Logit</t>
  </si>
  <si>
    <r>
      <t>e</t>
    </r>
    <r>
      <rPr>
        <vertAlign val="superscript"/>
        <sz val="11"/>
        <color theme="1"/>
        <rFont val="Calibri"/>
        <family val="2"/>
        <scheme val="minor"/>
      </rPr>
      <t>L</t>
    </r>
  </si>
  <si>
    <t>P(X)</t>
  </si>
  <si>
    <t>LL</t>
  </si>
  <si>
    <t>CutOff</t>
  </si>
  <si>
    <t>PredValue</t>
  </si>
  <si>
    <t>SanityCheck</t>
  </si>
  <si>
    <t>Etiquetas de fila</t>
  </si>
  <si>
    <t>Total general</t>
  </si>
  <si>
    <t>Etiquetas de columna</t>
  </si>
  <si>
    <t>Cuenta de gre</t>
  </si>
  <si>
    <t>TOTAL</t>
  </si>
  <si>
    <t>Valores Reales</t>
  </si>
  <si>
    <t>Pronosticos</t>
  </si>
  <si>
    <t>Total</t>
  </si>
  <si>
    <t>(Todas)</t>
  </si>
  <si>
    <t>Promedio de P(X)</t>
  </si>
  <si>
    <t>No Admitido</t>
  </si>
  <si>
    <t>Min P</t>
  </si>
  <si>
    <t>Max P</t>
  </si>
  <si>
    <t>Avg P</t>
  </si>
  <si>
    <t>Admitido</t>
  </si>
  <si>
    <t>P(Admit)</t>
  </si>
  <si>
    <t>P(No Admit)</t>
  </si>
  <si>
    <t>Cantidad</t>
  </si>
  <si>
    <t>Obser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</si>
</sst>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Calibri"/>
    </font>
    <font>
      <sz val="11"/>
      <name val="Calibri"/>
      <family val="2"/>
    </font>
    <font>
      <vertAlign val="subscript"/>
      <sz val="11"/>
      <color theme="1"/>
      <name val="Calibri"/>
      <family val="2"/>
      <scheme val="minor"/>
    </font>
    <font>
      <vertAlign val="subscript"/>
      <sz val="11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9" fontId="0" fillId="0" borderId="0" xfId="1" applyFont="1" applyAlignment="1">
      <alignment horizontal="center"/>
    </xf>
    <xf numFmtId="9" fontId="0" fillId="0" borderId="0" xfId="1" applyFont="1"/>
    <xf numFmtId="9" fontId="0" fillId="2" borderId="0" xfId="1" applyFont="1" applyFill="1" applyAlignment="1">
      <alignment horizontal="center"/>
    </xf>
    <xf numFmtId="0" fontId="0" fillId="2" borderId="0" xfId="0" applyFill="1"/>
  </cellXfs>
  <cellStyles count="2">
    <cellStyle name="Normal" xfId="0" builtinId="0"/>
    <cellStyle name="Porcentaje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Graficas!$C$2</c:f>
              <c:strCache>
                <c:ptCount val="1"/>
                <c:pt idx="0">
                  <c:v>P(Admit)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Graficas!$C$3:$C$275</c:f>
              <c:numCache>
                <c:formatCode>General</c:formatCode>
                <c:ptCount val="273"/>
                <c:pt idx="0">
                  <c:v>9.4290695016795115E-2</c:v>
                </c:pt>
                <c:pt idx="1">
                  <c:v>0.10556012043900796</c:v>
                </c:pt>
                <c:pt idx="2">
                  <c:v>0.13535813477970129</c:v>
                </c:pt>
                <c:pt idx="3">
                  <c:v>0.14200496692348508</c:v>
                </c:pt>
                <c:pt idx="4">
                  <c:v>0.14357088354845124</c:v>
                </c:pt>
                <c:pt idx="5">
                  <c:v>0.14894981676610392</c:v>
                </c:pt>
                <c:pt idx="6">
                  <c:v>0.15370301643878556</c:v>
                </c:pt>
                <c:pt idx="7">
                  <c:v>0.155443076627785</c:v>
                </c:pt>
                <c:pt idx="8">
                  <c:v>0.1577964625882608</c:v>
                </c:pt>
                <c:pt idx="9">
                  <c:v>0.15966670561645258</c:v>
                </c:pt>
                <c:pt idx="10">
                  <c:v>0.16927441955266928</c:v>
                </c:pt>
                <c:pt idx="11">
                  <c:v>0.18867644230202266</c:v>
                </c:pt>
                <c:pt idx="12">
                  <c:v>0.18875637946747642</c:v>
                </c:pt>
                <c:pt idx="13">
                  <c:v>0.19267152239586502</c:v>
                </c:pt>
                <c:pt idx="14">
                  <c:v>0.19878703602172484</c:v>
                </c:pt>
                <c:pt idx="15">
                  <c:v>0.19881377242833972</c:v>
                </c:pt>
                <c:pt idx="16">
                  <c:v>0.20183513341390524</c:v>
                </c:pt>
                <c:pt idx="17">
                  <c:v>0.20513244846023215</c:v>
                </c:pt>
                <c:pt idx="18">
                  <c:v>0.20606557218320937</c:v>
                </c:pt>
                <c:pt idx="19">
                  <c:v>0.21404689422970774</c:v>
                </c:pt>
                <c:pt idx="20">
                  <c:v>0.21929335593999419</c:v>
                </c:pt>
                <c:pt idx="21">
                  <c:v>0.22148260584578108</c:v>
                </c:pt>
                <c:pt idx="22">
                  <c:v>0.22152047790381538</c:v>
                </c:pt>
                <c:pt idx="23">
                  <c:v>0.22337753020950357</c:v>
                </c:pt>
                <c:pt idx="24">
                  <c:v>0.23068603222592898</c:v>
                </c:pt>
                <c:pt idx="25">
                  <c:v>0.23189664195209181</c:v>
                </c:pt>
                <c:pt idx="26">
                  <c:v>0.23408035145166534</c:v>
                </c:pt>
                <c:pt idx="27">
                  <c:v>0.24472272655585156</c:v>
                </c:pt>
                <c:pt idx="28">
                  <c:v>0.2535408697409543</c:v>
                </c:pt>
                <c:pt idx="29">
                  <c:v>0.270796739881005</c:v>
                </c:pt>
                <c:pt idx="30">
                  <c:v>0.27332015147513278</c:v>
                </c:pt>
                <c:pt idx="31">
                  <c:v>0.27405723263559745</c:v>
                </c:pt>
                <c:pt idx="32">
                  <c:v>0.283696767731208</c:v>
                </c:pt>
                <c:pt idx="33">
                  <c:v>0.28395363229244586</c:v>
                </c:pt>
                <c:pt idx="34">
                  <c:v>0.28508248146947918</c:v>
                </c:pt>
                <c:pt idx="35">
                  <c:v>0.28773150368541112</c:v>
                </c:pt>
                <c:pt idx="36">
                  <c:v>0.29326554664654064</c:v>
                </c:pt>
                <c:pt idx="37">
                  <c:v>0.29364650588782293</c:v>
                </c:pt>
                <c:pt idx="38">
                  <c:v>0.30610846455351681</c:v>
                </c:pt>
                <c:pt idx="39">
                  <c:v>0.30638794297581945</c:v>
                </c:pt>
                <c:pt idx="40">
                  <c:v>0.30733434436051471</c:v>
                </c:pt>
                <c:pt idx="41">
                  <c:v>0.31778178230883769</c:v>
                </c:pt>
                <c:pt idx="42">
                  <c:v>0.31898520472449043</c:v>
                </c:pt>
                <c:pt idx="43">
                  <c:v>0.32023885319636874</c:v>
                </c:pt>
                <c:pt idx="44">
                  <c:v>0.32177081713552891</c:v>
                </c:pt>
                <c:pt idx="45">
                  <c:v>0.33531881223604804</c:v>
                </c:pt>
                <c:pt idx="46">
                  <c:v>0.33705284314898976</c:v>
                </c:pt>
                <c:pt idx="47">
                  <c:v>0.34086720097855017</c:v>
                </c:pt>
                <c:pt idx="48">
                  <c:v>0.34340128605982267</c:v>
                </c:pt>
                <c:pt idx="49">
                  <c:v>0.34358018435306847</c:v>
                </c:pt>
                <c:pt idx="50">
                  <c:v>0.34565845122206124</c:v>
                </c:pt>
                <c:pt idx="51">
                  <c:v>0.34565845122206124</c:v>
                </c:pt>
                <c:pt idx="52">
                  <c:v>0.3499866657587371</c:v>
                </c:pt>
                <c:pt idx="53">
                  <c:v>0.35074247995762936</c:v>
                </c:pt>
                <c:pt idx="54">
                  <c:v>0.35870518823235348</c:v>
                </c:pt>
                <c:pt idx="55">
                  <c:v>0.35933729180928164</c:v>
                </c:pt>
                <c:pt idx="56">
                  <c:v>0.36139285209953914</c:v>
                </c:pt>
                <c:pt idx="57">
                  <c:v>0.36254103575658442</c:v>
                </c:pt>
                <c:pt idx="58">
                  <c:v>0.36310611428919931</c:v>
                </c:pt>
                <c:pt idx="59">
                  <c:v>0.36571379717376407</c:v>
                </c:pt>
                <c:pt idx="60">
                  <c:v>0.37079169089240893</c:v>
                </c:pt>
                <c:pt idx="61">
                  <c:v>0.37824606769700803</c:v>
                </c:pt>
                <c:pt idx="62">
                  <c:v>0.37859492310283177</c:v>
                </c:pt>
                <c:pt idx="63">
                  <c:v>0.37867826926293902</c:v>
                </c:pt>
                <c:pt idx="64">
                  <c:v>0.38444525886268782</c:v>
                </c:pt>
                <c:pt idx="65">
                  <c:v>0.38488015907127526</c:v>
                </c:pt>
                <c:pt idx="66">
                  <c:v>0.38540702230737772</c:v>
                </c:pt>
                <c:pt idx="67">
                  <c:v>0.39482674487029956</c:v>
                </c:pt>
                <c:pt idx="68">
                  <c:v>0.39903912423591043</c:v>
                </c:pt>
                <c:pt idx="69">
                  <c:v>0.40094424001747758</c:v>
                </c:pt>
                <c:pt idx="70">
                  <c:v>0.40281197422854925</c:v>
                </c:pt>
                <c:pt idx="71">
                  <c:v>0.40427238348515671</c:v>
                </c:pt>
                <c:pt idx="72">
                  <c:v>0.40548278104921243</c:v>
                </c:pt>
                <c:pt idx="73">
                  <c:v>0.40985811183480092</c:v>
                </c:pt>
                <c:pt idx="74">
                  <c:v>0.41407589549335583</c:v>
                </c:pt>
                <c:pt idx="75">
                  <c:v>0.4148817750424118</c:v>
                </c:pt>
                <c:pt idx="76">
                  <c:v>0.41968908463541021</c:v>
                </c:pt>
                <c:pt idx="77">
                  <c:v>0.42037082505439322</c:v>
                </c:pt>
                <c:pt idx="78">
                  <c:v>0.42367229718449478</c:v>
                </c:pt>
                <c:pt idx="79">
                  <c:v>0.43086125160810457</c:v>
                </c:pt>
                <c:pt idx="80">
                  <c:v>0.43322692258383905</c:v>
                </c:pt>
                <c:pt idx="81">
                  <c:v>0.43522288190441377</c:v>
                </c:pt>
                <c:pt idx="82">
                  <c:v>0.44150964678189658</c:v>
                </c:pt>
                <c:pt idx="83">
                  <c:v>0.44187538270030308</c:v>
                </c:pt>
                <c:pt idx="84">
                  <c:v>0.44442921071083913</c:v>
                </c:pt>
                <c:pt idx="85">
                  <c:v>0.45074282658156478</c:v>
                </c:pt>
                <c:pt idx="86">
                  <c:v>0.45353170603697701</c:v>
                </c:pt>
                <c:pt idx="87">
                  <c:v>0.45353170603697701</c:v>
                </c:pt>
                <c:pt idx="88">
                  <c:v>0.46056280529140964</c:v>
                </c:pt>
                <c:pt idx="89">
                  <c:v>0.46834814912084249</c:v>
                </c:pt>
                <c:pt idx="90">
                  <c:v>0.46853284574002052</c:v>
                </c:pt>
                <c:pt idx="91">
                  <c:v>0.47148024962599572</c:v>
                </c:pt>
                <c:pt idx="92">
                  <c:v>0.4793198178841776</c:v>
                </c:pt>
                <c:pt idx="93">
                  <c:v>0.48268583147655286</c:v>
                </c:pt>
                <c:pt idx="94">
                  <c:v>0.4852368196711731</c:v>
                </c:pt>
                <c:pt idx="95">
                  <c:v>0.48980577746875448</c:v>
                </c:pt>
                <c:pt idx="96">
                  <c:v>0.48999109088060261</c:v>
                </c:pt>
                <c:pt idx="97">
                  <c:v>0.49193300121988914</c:v>
                </c:pt>
                <c:pt idx="98">
                  <c:v>0.50340214449387433</c:v>
                </c:pt>
                <c:pt idx="99">
                  <c:v>0.50780086140023994</c:v>
                </c:pt>
                <c:pt idx="100">
                  <c:v>0.51311192755554369</c:v>
                </c:pt>
                <c:pt idx="101">
                  <c:v>0.52068791755074562</c:v>
                </c:pt>
                <c:pt idx="102">
                  <c:v>0.52563275524870601</c:v>
                </c:pt>
                <c:pt idx="103">
                  <c:v>0.52932127125342499</c:v>
                </c:pt>
                <c:pt idx="104">
                  <c:v>0.53175600418781455</c:v>
                </c:pt>
                <c:pt idx="105">
                  <c:v>0.53586250884356712</c:v>
                </c:pt>
                <c:pt idx="106">
                  <c:v>0.53705706735950109</c:v>
                </c:pt>
                <c:pt idx="107">
                  <c:v>0.5472526593116086</c:v>
                </c:pt>
                <c:pt idx="108">
                  <c:v>0.55420877329045148</c:v>
                </c:pt>
                <c:pt idx="109">
                  <c:v>0.5693282285437502</c:v>
                </c:pt>
                <c:pt idx="110">
                  <c:v>0.57232185061799112</c:v>
                </c:pt>
                <c:pt idx="111">
                  <c:v>0.57331586572440385</c:v>
                </c:pt>
                <c:pt idx="112">
                  <c:v>0.58116785206563726</c:v>
                </c:pt>
                <c:pt idx="113">
                  <c:v>0.58120871040648792</c:v>
                </c:pt>
                <c:pt idx="114">
                  <c:v>0.58961114488648048</c:v>
                </c:pt>
                <c:pt idx="115">
                  <c:v>0.5923326400996185</c:v>
                </c:pt>
                <c:pt idx="116">
                  <c:v>0.59613267429700068</c:v>
                </c:pt>
                <c:pt idx="117">
                  <c:v>0.61547828326944298</c:v>
                </c:pt>
                <c:pt idx="118">
                  <c:v>0.62731809838163388</c:v>
                </c:pt>
                <c:pt idx="119">
                  <c:v>0.6384043942155665</c:v>
                </c:pt>
                <c:pt idx="120">
                  <c:v>0.66138180982918482</c:v>
                </c:pt>
                <c:pt idx="121">
                  <c:v>0.66830723520116742</c:v>
                </c:pt>
                <c:pt idx="122">
                  <c:v>0.66912867656292896</c:v>
                </c:pt>
                <c:pt idx="123">
                  <c:v>0.66912867656292896</c:v>
                </c:pt>
                <c:pt idx="124">
                  <c:v>0.67516058797775236</c:v>
                </c:pt>
                <c:pt idx="125">
                  <c:v>0.69886219324871868</c:v>
                </c:pt>
                <c:pt idx="126">
                  <c:v>0.7178141411593858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Graficas!$F$2</c:f>
              <c:strCache>
                <c:ptCount val="1"/>
                <c:pt idx="0">
                  <c:v>P(No Admit)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Graficas!$F$3:$F$275</c:f>
              <c:numCache>
                <c:formatCode>General</c:formatCode>
                <c:ptCount val="273"/>
                <c:pt idx="0">
                  <c:v>4.8792042638839093E-2</c:v>
                </c:pt>
                <c:pt idx="1">
                  <c:v>5.9898210605516922E-2</c:v>
                </c:pt>
                <c:pt idx="2">
                  <c:v>6.1076325085939638E-2</c:v>
                </c:pt>
                <c:pt idx="3">
                  <c:v>7.1966858141221945E-2</c:v>
                </c:pt>
                <c:pt idx="4">
                  <c:v>8.1209031239238005E-2</c:v>
                </c:pt>
                <c:pt idx="5">
                  <c:v>8.5112538613542135E-2</c:v>
                </c:pt>
                <c:pt idx="6">
                  <c:v>8.9444594566631869E-2</c:v>
                </c:pt>
                <c:pt idx="7">
                  <c:v>8.9915230241376376E-2</c:v>
                </c:pt>
                <c:pt idx="8">
                  <c:v>9.3974510806136141E-2</c:v>
                </c:pt>
                <c:pt idx="9">
                  <c:v>9.5498050942380064E-2</c:v>
                </c:pt>
                <c:pt idx="10">
                  <c:v>9.6654433092691006E-2</c:v>
                </c:pt>
                <c:pt idx="11">
                  <c:v>9.7043629287894631E-2</c:v>
                </c:pt>
                <c:pt idx="12">
                  <c:v>9.7954288375951146E-2</c:v>
                </c:pt>
                <c:pt idx="13">
                  <c:v>9.9402395419683029E-2</c:v>
                </c:pt>
                <c:pt idx="14">
                  <c:v>0.1009368086997417</c:v>
                </c:pt>
                <c:pt idx="15">
                  <c:v>0.10314055072131814</c:v>
                </c:pt>
                <c:pt idx="16">
                  <c:v>0.10696556190762661</c:v>
                </c:pt>
                <c:pt idx="17">
                  <c:v>0.10696556190762661</c:v>
                </c:pt>
                <c:pt idx="18">
                  <c:v>0.10867445403843569</c:v>
                </c:pt>
                <c:pt idx="19">
                  <c:v>0.10883949862181795</c:v>
                </c:pt>
                <c:pt idx="20">
                  <c:v>0.10991991530907748</c:v>
                </c:pt>
                <c:pt idx="21">
                  <c:v>0.11026167061963521</c:v>
                </c:pt>
                <c:pt idx="22">
                  <c:v>0.11097476548179942</c:v>
                </c:pt>
                <c:pt idx="23">
                  <c:v>0.11139278999429755</c:v>
                </c:pt>
                <c:pt idx="24">
                  <c:v>0.11578778996254245</c:v>
                </c:pt>
                <c:pt idx="25">
                  <c:v>0.11624411586841149</c:v>
                </c:pt>
                <c:pt idx="26">
                  <c:v>0.12201095975092013</c:v>
                </c:pt>
                <c:pt idx="27">
                  <c:v>0.12209042071264112</c:v>
                </c:pt>
                <c:pt idx="28">
                  <c:v>0.12406412355883552</c:v>
                </c:pt>
                <c:pt idx="29">
                  <c:v>0.12615255952685578</c:v>
                </c:pt>
                <c:pt idx="30">
                  <c:v>0.12987005051100503</c:v>
                </c:pt>
                <c:pt idx="31">
                  <c:v>0.13152646449788599</c:v>
                </c:pt>
                <c:pt idx="32">
                  <c:v>0.13372134103315048</c:v>
                </c:pt>
                <c:pt idx="33">
                  <c:v>0.13395379717928432</c:v>
                </c:pt>
                <c:pt idx="34">
                  <c:v>0.13718725169913534</c:v>
                </c:pt>
                <c:pt idx="35">
                  <c:v>0.13817174249466868</c:v>
                </c:pt>
                <c:pt idx="36">
                  <c:v>0.13879105973300285</c:v>
                </c:pt>
                <c:pt idx="37">
                  <c:v>0.13887974245321089</c:v>
                </c:pt>
                <c:pt idx="38">
                  <c:v>0.13972242512856517</c:v>
                </c:pt>
                <c:pt idx="39">
                  <c:v>0.14126731591792702</c:v>
                </c:pt>
                <c:pt idx="40">
                  <c:v>0.14151074687398682</c:v>
                </c:pt>
                <c:pt idx="41">
                  <c:v>0.14187150599200776</c:v>
                </c:pt>
                <c:pt idx="42">
                  <c:v>0.14194136452100903</c:v>
                </c:pt>
                <c:pt idx="43">
                  <c:v>0.14212211729459628</c:v>
                </c:pt>
                <c:pt idx="44">
                  <c:v>0.14514472331825792</c:v>
                </c:pt>
                <c:pt idx="45">
                  <c:v>0.14641671296794689</c:v>
                </c:pt>
                <c:pt idx="46">
                  <c:v>0.14648197838526811</c:v>
                </c:pt>
                <c:pt idx="47">
                  <c:v>0.1491379196183259</c:v>
                </c:pt>
                <c:pt idx="48">
                  <c:v>0.149399132088333</c:v>
                </c:pt>
                <c:pt idx="49">
                  <c:v>0.14974852702892896</c:v>
                </c:pt>
                <c:pt idx="50">
                  <c:v>0.15157539741422876</c:v>
                </c:pt>
                <c:pt idx="51">
                  <c:v>0.15221588362444863</c:v>
                </c:pt>
                <c:pt idx="52">
                  <c:v>0.15348835935572139</c:v>
                </c:pt>
                <c:pt idx="53">
                  <c:v>0.15534574959406955</c:v>
                </c:pt>
                <c:pt idx="54">
                  <c:v>0.15663958019313412</c:v>
                </c:pt>
                <c:pt idx="55">
                  <c:v>0.15705407431332799</c:v>
                </c:pt>
                <c:pt idx="56">
                  <c:v>0.15833019552393399</c:v>
                </c:pt>
                <c:pt idx="57">
                  <c:v>0.15880252727572788</c:v>
                </c:pt>
                <c:pt idx="58">
                  <c:v>0.15939781642320192</c:v>
                </c:pt>
                <c:pt idx="59">
                  <c:v>0.16096000181895856</c:v>
                </c:pt>
                <c:pt idx="60">
                  <c:v>0.16244513756818091</c:v>
                </c:pt>
                <c:pt idx="61">
                  <c:v>0.1632010560110693</c:v>
                </c:pt>
                <c:pt idx="62">
                  <c:v>0.1640614536595762</c:v>
                </c:pt>
                <c:pt idx="63">
                  <c:v>0.16671837212693472</c:v>
                </c:pt>
                <c:pt idx="64">
                  <c:v>0.16745957718899254</c:v>
                </c:pt>
                <c:pt idx="65">
                  <c:v>0.16899263018829533</c:v>
                </c:pt>
                <c:pt idx="66">
                  <c:v>0.16945945173731711</c:v>
                </c:pt>
                <c:pt idx="67">
                  <c:v>0.1783048013655992</c:v>
                </c:pt>
                <c:pt idx="68">
                  <c:v>0.17953056568932418</c:v>
                </c:pt>
                <c:pt idx="69">
                  <c:v>0.18005261294801411</c:v>
                </c:pt>
                <c:pt idx="70">
                  <c:v>0.18037365685719745</c:v>
                </c:pt>
                <c:pt idx="71">
                  <c:v>0.18317888325288711</c:v>
                </c:pt>
                <c:pt idx="72">
                  <c:v>0.1840430380736795</c:v>
                </c:pt>
                <c:pt idx="73">
                  <c:v>0.18445588399355656</c:v>
                </c:pt>
                <c:pt idx="74">
                  <c:v>0.18471216791089143</c:v>
                </c:pt>
                <c:pt idx="75">
                  <c:v>0.18498902416209265</c:v>
                </c:pt>
                <c:pt idx="76">
                  <c:v>0.18641368021090829</c:v>
                </c:pt>
                <c:pt idx="77">
                  <c:v>0.18681298970310714</c:v>
                </c:pt>
                <c:pt idx="78">
                  <c:v>0.18955256062868767</c:v>
                </c:pt>
                <c:pt idx="79">
                  <c:v>0.19223661307043716</c:v>
                </c:pt>
                <c:pt idx="80">
                  <c:v>0.19312532788829051</c:v>
                </c:pt>
                <c:pt idx="81">
                  <c:v>0.19533340429204776</c:v>
                </c:pt>
                <c:pt idx="82">
                  <c:v>0.19599913825552326</c:v>
                </c:pt>
                <c:pt idx="83">
                  <c:v>0.19611602162448821</c:v>
                </c:pt>
                <c:pt idx="84">
                  <c:v>0.19672256114536726</c:v>
                </c:pt>
                <c:pt idx="85">
                  <c:v>0.1970825383209559</c:v>
                </c:pt>
                <c:pt idx="86">
                  <c:v>0.19830676557114166</c:v>
                </c:pt>
                <c:pt idx="87">
                  <c:v>0.20203878472274509</c:v>
                </c:pt>
                <c:pt idx="88">
                  <c:v>0.20320986683037254</c:v>
                </c:pt>
                <c:pt idx="89">
                  <c:v>0.20467651243519622</c:v>
                </c:pt>
                <c:pt idx="90">
                  <c:v>0.20495383054874475</c:v>
                </c:pt>
                <c:pt idx="91">
                  <c:v>0.20713209113617492</c:v>
                </c:pt>
                <c:pt idx="92">
                  <c:v>0.20734817630306332</c:v>
                </c:pt>
                <c:pt idx="93">
                  <c:v>0.20853344637026502</c:v>
                </c:pt>
                <c:pt idx="94">
                  <c:v>0.20966806274098679</c:v>
                </c:pt>
                <c:pt idx="95">
                  <c:v>0.21132912155899627</c:v>
                </c:pt>
                <c:pt idx="96">
                  <c:v>0.21358513229712331</c:v>
                </c:pt>
                <c:pt idx="97">
                  <c:v>0.21680752790108693</c:v>
                </c:pt>
                <c:pt idx="98">
                  <c:v>0.21718555067865986</c:v>
                </c:pt>
                <c:pt idx="99">
                  <c:v>0.22117483923584605</c:v>
                </c:pt>
                <c:pt idx="100">
                  <c:v>0.22174737533377703</c:v>
                </c:pt>
                <c:pt idx="101">
                  <c:v>0.22491934342137387</c:v>
                </c:pt>
                <c:pt idx="102">
                  <c:v>0.22543690160509036</c:v>
                </c:pt>
                <c:pt idx="103">
                  <c:v>0.22566668003873325</c:v>
                </c:pt>
                <c:pt idx="104">
                  <c:v>0.22614701814827037</c:v>
                </c:pt>
                <c:pt idx="105">
                  <c:v>0.22992700891396592</c:v>
                </c:pt>
                <c:pt idx="106">
                  <c:v>0.23041374972792111</c:v>
                </c:pt>
                <c:pt idx="107">
                  <c:v>0.23064705745022351</c:v>
                </c:pt>
                <c:pt idx="108">
                  <c:v>0.23507605560426423</c:v>
                </c:pt>
                <c:pt idx="109">
                  <c:v>0.23516991958383712</c:v>
                </c:pt>
                <c:pt idx="110">
                  <c:v>0.23915854584386281</c:v>
                </c:pt>
                <c:pt idx="111">
                  <c:v>0.24138914815491255</c:v>
                </c:pt>
                <c:pt idx="112">
                  <c:v>0.24435224877500286</c:v>
                </c:pt>
                <c:pt idx="113">
                  <c:v>0.24602414902189496</c:v>
                </c:pt>
                <c:pt idx="114">
                  <c:v>0.24737114795557516</c:v>
                </c:pt>
                <c:pt idx="115">
                  <c:v>0.2476064917442537</c:v>
                </c:pt>
                <c:pt idx="116">
                  <c:v>0.24774466770328904</c:v>
                </c:pt>
                <c:pt idx="117">
                  <c:v>0.25027578009161283</c:v>
                </c:pt>
                <c:pt idx="118">
                  <c:v>0.25235283549582777</c:v>
                </c:pt>
                <c:pt idx="119">
                  <c:v>0.25509767758730811</c:v>
                </c:pt>
                <c:pt idx="120">
                  <c:v>0.25706922528678672</c:v>
                </c:pt>
                <c:pt idx="121">
                  <c:v>0.25759416884114866</c:v>
                </c:pt>
                <c:pt idx="122">
                  <c:v>0.26072022129661676</c:v>
                </c:pt>
                <c:pt idx="123">
                  <c:v>0.26090549150963149</c:v>
                </c:pt>
                <c:pt idx="124">
                  <c:v>0.2611492437403139</c:v>
                </c:pt>
                <c:pt idx="125">
                  <c:v>0.26183292180344203</c:v>
                </c:pt>
                <c:pt idx="126">
                  <c:v>0.26207723325166887</c:v>
                </c:pt>
                <c:pt idx="127">
                  <c:v>0.26391335366347041</c:v>
                </c:pt>
                <c:pt idx="128">
                  <c:v>0.26401475789529799</c:v>
                </c:pt>
                <c:pt idx="129">
                  <c:v>0.26494924245582457</c:v>
                </c:pt>
                <c:pt idx="130">
                  <c:v>0.26868185252612586</c:v>
                </c:pt>
                <c:pt idx="131">
                  <c:v>0.27035763121091416</c:v>
                </c:pt>
                <c:pt idx="132">
                  <c:v>0.27362510958886027</c:v>
                </c:pt>
                <c:pt idx="133">
                  <c:v>0.27638399991757823</c:v>
                </c:pt>
                <c:pt idx="134">
                  <c:v>0.2783873914990504</c:v>
                </c:pt>
                <c:pt idx="135">
                  <c:v>0.28080449946999475</c:v>
                </c:pt>
                <c:pt idx="136">
                  <c:v>0.28219213709298724</c:v>
                </c:pt>
                <c:pt idx="137">
                  <c:v>0.28234237080584196</c:v>
                </c:pt>
                <c:pt idx="138">
                  <c:v>0.28237642207791536</c:v>
                </c:pt>
                <c:pt idx="139">
                  <c:v>0.28351196148691771</c:v>
                </c:pt>
                <c:pt idx="140">
                  <c:v>0.28913957217324826</c:v>
                </c:pt>
                <c:pt idx="141">
                  <c:v>0.28929205200866881</c:v>
                </c:pt>
                <c:pt idx="142">
                  <c:v>0.29042284766483295</c:v>
                </c:pt>
                <c:pt idx="143">
                  <c:v>0.29058636089971041</c:v>
                </c:pt>
                <c:pt idx="144">
                  <c:v>0.29176555859940195</c:v>
                </c:pt>
                <c:pt idx="145">
                  <c:v>0.29429703079602426</c:v>
                </c:pt>
                <c:pt idx="146">
                  <c:v>0.2961417301371696</c:v>
                </c:pt>
                <c:pt idx="147">
                  <c:v>0.29703498625016073</c:v>
                </c:pt>
                <c:pt idx="148">
                  <c:v>0.29897078454364789</c:v>
                </c:pt>
                <c:pt idx="149">
                  <c:v>0.30086759863227241</c:v>
                </c:pt>
                <c:pt idx="150">
                  <c:v>0.3012258848547934</c:v>
                </c:pt>
                <c:pt idx="151">
                  <c:v>0.30149194043165811</c:v>
                </c:pt>
                <c:pt idx="152">
                  <c:v>0.30234811168909398</c:v>
                </c:pt>
                <c:pt idx="153">
                  <c:v>0.30375781749742925</c:v>
                </c:pt>
                <c:pt idx="154">
                  <c:v>0.30435000519647842</c:v>
                </c:pt>
                <c:pt idx="155">
                  <c:v>0.30446052006408492</c:v>
                </c:pt>
                <c:pt idx="156">
                  <c:v>0.30584011881682432</c:v>
                </c:pt>
                <c:pt idx="157">
                  <c:v>0.30662793302456637</c:v>
                </c:pt>
                <c:pt idx="158">
                  <c:v>0.30791942836780944</c:v>
                </c:pt>
                <c:pt idx="159">
                  <c:v>0.3093077304824397</c:v>
                </c:pt>
                <c:pt idx="160">
                  <c:v>0.31263752280333429</c:v>
                </c:pt>
                <c:pt idx="161">
                  <c:v>0.31362348086644137</c:v>
                </c:pt>
                <c:pt idx="162">
                  <c:v>0.31486579983219776</c:v>
                </c:pt>
                <c:pt idx="163">
                  <c:v>0.31642033001616532</c:v>
                </c:pt>
                <c:pt idx="164">
                  <c:v>0.31794257086155625</c:v>
                </c:pt>
                <c:pt idx="165">
                  <c:v>0.3182278585536763</c:v>
                </c:pt>
                <c:pt idx="166">
                  <c:v>0.31838880767779659</c:v>
                </c:pt>
                <c:pt idx="167">
                  <c:v>0.32159771117623603</c:v>
                </c:pt>
                <c:pt idx="168">
                  <c:v>0.32165688425056044</c:v>
                </c:pt>
                <c:pt idx="169">
                  <c:v>0.32214252600308951</c:v>
                </c:pt>
                <c:pt idx="170">
                  <c:v>0.32269466153958748</c:v>
                </c:pt>
                <c:pt idx="171">
                  <c:v>0.32301890002587541</c:v>
                </c:pt>
                <c:pt idx="172">
                  <c:v>0.32366792810569117</c:v>
                </c:pt>
                <c:pt idx="173">
                  <c:v>0.32460592109718789</c:v>
                </c:pt>
                <c:pt idx="174">
                  <c:v>0.32504573625436389</c:v>
                </c:pt>
                <c:pt idx="175">
                  <c:v>0.32606363922059584</c:v>
                </c:pt>
                <c:pt idx="176">
                  <c:v>0.32683065321862048</c:v>
                </c:pt>
                <c:pt idx="177">
                  <c:v>0.33191274014183464</c:v>
                </c:pt>
                <c:pt idx="178">
                  <c:v>0.33301610421940508</c:v>
                </c:pt>
                <c:pt idx="179">
                  <c:v>0.33379141380239208</c:v>
                </c:pt>
                <c:pt idx="180">
                  <c:v>0.33486050436285097</c:v>
                </c:pt>
                <c:pt idx="181">
                  <c:v>0.33639032469617303</c:v>
                </c:pt>
                <c:pt idx="182">
                  <c:v>0.33738432208834201</c:v>
                </c:pt>
                <c:pt idx="183">
                  <c:v>0.34023871183447257</c:v>
                </c:pt>
                <c:pt idx="184">
                  <c:v>0.34311641378851138</c:v>
                </c:pt>
                <c:pt idx="185">
                  <c:v>0.3440325708489998</c:v>
                </c:pt>
                <c:pt idx="186">
                  <c:v>0.34436734843472316</c:v>
                </c:pt>
                <c:pt idx="187">
                  <c:v>0.34550241033572837</c:v>
                </c:pt>
                <c:pt idx="188">
                  <c:v>0.34562048604075341</c:v>
                </c:pt>
                <c:pt idx="189">
                  <c:v>0.34788446744357521</c:v>
                </c:pt>
                <c:pt idx="190">
                  <c:v>0.35124925452583938</c:v>
                </c:pt>
                <c:pt idx="191">
                  <c:v>0.35175640685257831</c:v>
                </c:pt>
                <c:pt idx="192">
                  <c:v>0.35272157022319472</c:v>
                </c:pt>
                <c:pt idx="193">
                  <c:v>0.35353022968941694</c:v>
                </c:pt>
                <c:pt idx="194">
                  <c:v>0.35474839222047549</c:v>
                </c:pt>
                <c:pt idx="195">
                  <c:v>0.35496843952996915</c:v>
                </c:pt>
                <c:pt idx="196">
                  <c:v>0.35589905441473968</c:v>
                </c:pt>
                <c:pt idx="197">
                  <c:v>0.35657934960420962</c:v>
                </c:pt>
                <c:pt idx="198">
                  <c:v>0.36023431915266829</c:v>
                </c:pt>
                <c:pt idx="199">
                  <c:v>0.3610893199281508</c:v>
                </c:pt>
                <c:pt idx="200">
                  <c:v>0.36126046017441604</c:v>
                </c:pt>
                <c:pt idx="201">
                  <c:v>0.36454931971756693</c:v>
                </c:pt>
                <c:pt idx="202">
                  <c:v>0.36506486928545206</c:v>
                </c:pt>
                <c:pt idx="203">
                  <c:v>0.36617906944433964</c:v>
                </c:pt>
                <c:pt idx="204">
                  <c:v>0.36729470304068174</c:v>
                </c:pt>
                <c:pt idx="205">
                  <c:v>0.36880804967382214</c:v>
                </c:pt>
                <c:pt idx="206">
                  <c:v>0.37295314672514279</c:v>
                </c:pt>
                <c:pt idx="207">
                  <c:v>0.37477206277524711</c:v>
                </c:pt>
                <c:pt idx="208">
                  <c:v>0.37624639383387803</c:v>
                </c:pt>
                <c:pt idx="209">
                  <c:v>0.37794892824693943</c:v>
                </c:pt>
                <c:pt idx="210">
                  <c:v>0.37859492310283177</c:v>
                </c:pt>
                <c:pt idx="211">
                  <c:v>0.37889226108019497</c:v>
                </c:pt>
                <c:pt idx="212">
                  <c:v>0.38007515093832966</c:v>
                </c:pt>
                <c:pt idx="213">
                  <c:v>0.38199127330040245</c:v>
                </c:pt>
                <c:pt idx="214">
                  <c:v>0.38474434671813362</c:v>
                </c:pt>
                <c:pt idx="215">
                  <c:v>0.38505573560241624</c:v>
                </c:pt>
                <c:pt idx="216">
                  <c:v>0.38623367364247957</c:v>
                </c:pt>
                <c:pt idx="217">
                  <c:v>0.39226427487699206</c:v>
                </c:pt>
                <c:pt idx="218">
                  <c:v>0.3957977802256738</c:v>
                </c:pt>
                <c:pt idx="219">
                  <c:v>0.39734245959300329</c:v>
                </c:pt>
                <c:pt idx="220">
                  <c:v>0.39752004724377188</c:v>
                </c:pt>
                <c:pt idx="221">
                  <c:v>0.39783509006109663</c:v>
                </c:pt>
                <c:pt idx="222">
                  <c:v>0.39921696786947031</c:v>
                </c:pt>
                <c:pt idx="223">
                  <c:v>0.40040997478390566</c:v>
                </c:pt>
                <c:pt idx="224">
                  <c:v>0.40566155795807535</c:v>
                </c:pt>
                <c:pt idx="225">
                  <c:v>0.40753631758220199</c:v>
                </c:pt>
                <c:pt idx="226">
                  <c:v>0.40855807101858538</c:v>
                </c:pt>
                <c:pt idx="227">
                  <c:v>0.40959308902068114</c:v>
                </c:pt>
                <c:pt idx="228">
                  <c:v>0.41084906154027351</c:v>
                </c:pt>
                <c:pt idx="229">
                  <c:v>0.41389599275559741</c:v>
                </c:pt>
                <c:pt idx="230">
                  <c:v>0.41421509106540616</c:v>
                </c:pt>
                <c:pt idx="231">
                  <c:v>0.4148817750424118</c:v>
                </c:pt>
                <c:pt idx="232">
                  <c:v>0.41902025285881161</c:v>
                </c:pt>
                <c:pt idx="233">
                  <c:v>0.41968908463541021</c:v>
                </c:pt>
                <c:pt idx="234">
                  <c:v>0.42887010570565248</c:v>
                </c:pt>
                <c:pt idx="235">
                  <c:v>0.42937402074347819</c:v>
                </c:pt>
                <c:pt idx="236">
                  <c:v>0.43300363704360034</c:v>
                </c:pt>
                <c:pt idx="237">
                  <c:v>0.43527682214725333</c:v>
                </c:pt>
                <c:pt idx="238">
                  <c:v>0.43626293614723438</c:v>
                </c:pt>
                <c:pt idx="239">
                  <c:v>0.44306042671780549</c:v>
                </c:pt>
                <c:pt idx="240">
                  <c:v>0.44466655079454837</c:v>
                </c:pt>
                <c:pt idx="241">
                  <c:v>0.44918684423871119</c:v>
                </c:pt>
                <c:pt idx="242">
                  <c:v>0.46162674010412474</c:v>
                </c:pt>
                <c:pt idx="243">
                  <c:v>0.46479494100583801</c:v>
                </c:pt>
                <c:pt idx="244">
                  <c:v>0.46635925923692395</c:v>
                </c:pt>
                <c:pt idx="245">
                  <c:v>0.46724038385468203</c:v>
                </c:pt>
                <c:pt idx="246">
                  <c:v>0.46728216872993461</c:v>
                </c:pt>
                <c:pt idx="247">
                  <c:v>0.46810886983172018</c:v>
                </c:pt>
                <c:pt idx="248">
                  <c:v>0.46810886983172018</c:v>
                </c:pt>
                <c:pt idx="249">
                  <c:v>0.48167156622635171</c:v>
                </c:pt>
                <c:pt idx="250">
                  <c:v>0.48804948256541175</c:v>
                </c:pt>
                <c:pt idx="251">
                  <c:v>0.49017640704332638</c:v>
                </c:pt>
                <c:pt idx="252">
                  <c:v>0.49420392165671956</c:v>
                </c:pt>
                <c:pt idx="253">
                  <c:v>0.50145964536415499</c:v>
                </c:pt>
                <c:pt idx="254">
                  <c:v>0.50303133537800349</c:v>
                </c:pt>
                <c:pt idx="255">
                  <c:v>0.51569705320713799</c:v>
                </c:pt>
                <c:pt idx="256">
                  <c:v>0.52050284301500394</c:v>
                </c:pt>
                <c:pt idx="257">
                  <c:v>0.5210161590331871</c:v>
                </c:pt>
                <c:pt idx="258">
                  <c:v>0.53599236372261327</c:v>
                </c:pt>
                <c:pt idx="259">
                  <c:v>0.53613504186926753</c:v>
                </c:pt>
                <c:pt idx="260">
                  <c:v>0.54472064494278227</c:v>
                </c:pt>
                <c:pt idx="261">
                  <c:v>0.54688516697200051</c:v>
                </c:pt>
                <c:pt idx="262">
                  <c:v>0.55329249463096486</c:v>
                </c:pt>
                <c:pt idx="263">
                  <c:v>0.56460245124476038</c:v>
                </c:pt>
                <c:pt idx="264">
                  <c:v>0.57154187208765028</c:v>
                </c:pt>
                <c:pt idx="265">
                  <c:v>0.57344358316624378</c:v>
                </c:pt>
                <c:pt idx="266">
                  <c:v>0.60562752806857512</c:v>
                </c:pt>
                <c:pt idx="267">
                  <c:v>0.60791988057500213</c:v>
                </c:pt>
                <c:pt idx="268">
                  <c:v>0.64122048932247633</c:v>
                </c:pt>
                <c:pt idx="269">
                  <c:v>0.64850806363515223</c:v>
                </c:pt>
                <c:pt idx="270">
                  <c:v>0.66912867656292896</c:v>
                </c:pt>
                <c:pt idx="271">
                  <c:v>0.67345412552340356</c:v>
                </c:pt>
                <c:pt idx="272">
                  <c:v>0.71306854177564793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746511632"/>
        <c:axId val="-746507824"/>
      </c:lineChart>
      <c:catAx>
        <c:axId val="-74651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507824"/>
        <c:crosses val="autoZero"/>
        <c:auto val="1"/>
        <c:lblAlgn val="ctr"/>
        <c:lblOffset val="100"/>
        <c:noMultiLvlLbl val="0"/>
      </c:catAx>
      <c:valAx>
        <c:axId val="-74650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51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Graficas!$F$278</c:f>
              <c:strCache>
                <c:ptCount val="1"/>
                <c:pt idx="0">
                  <c:v>P(X)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Graficas!$F$279:$F$678</c:f>
              <c:numCache>
                <c:formatCode>General</c:formatCode>
                <c:ptCount val="400"/>
                <c:pt idx="0">
                  <c:v>4.8792042638839093E-2</c:v>
                </c:pt>
                <c:pt idx="1">
                  <c:v>5.9898210605516922E-2</c:v>
                </c:pt>
                <c:pt idx="2">
                  <c:v>6.1076325085939638E-2</c:v>
                </c:pt>
                <c:pt idx="3">
                  <c:v>7.1966858141221945E-2</c:v>
                </c:pt>
                <c:pt idx="4">
                  <c:v>8.1209031239238005E-2</c:v>
                </c:pt>
                <c:pt idx="5">
                  <c:v>8.5112538613542135E-2</c:v>
                </c:pt>
                <c:pt idx="6">
                  <c:v>8.9444594566631869E-2</c:v>
                </c:pt>
                <c:pt idx="7">
                  <c:v>8.9915230241376376E-2</c:v>
                </c:pt>
                <c:pt idx="8">
                  <c:v>9.3974510806136141E-2</c:v>
                </c:pt>
                <c:pt idx="9">
                  <c:v>9.4290695016795115E-2</c:v>
                </c:pt>
                <c:pt idx="10">
                  <c:v>9.5498050942380064E-2</c:v>
                </c:pt>
                <c:pt idx="11">
                  <c:v>9.6654433092691006E-2</c:v>
                </c:pt>
                <c:pt idx="12">
                  <c:v>9.7043629287894631E-2</c:v>
                </c:pt>
                <c:pt idx="13">
                  <c:v>9.7954288375951146E-2</c:v>
                </c:pt>
                <c:pt idx="14">
                  <c:v>9.9402395419683029E-2</c:v>
                </c:pt>
                <c:pt idx="15">
                  <c:v>0.1009368086997417</c:v>
                </c:pt>
                <c:pt idx="16">
                  <c:v>0.10314055072131814</c:v>
                </c:pt>
                <c:pt idx="17">
                  <c:v>0.10556012043900796</c:v>
                </c:pt>
                <c:pt idx="18">
                  <c:v>0.10696556190762661</c:v>
                </c:pt>
                <c:pt idx="19">
                  <c:v>0.10696556190762661</c:v>
                </c:pt>
                <c:pt idx="20">
                  <c:v>0.10867445403843569</c:v>
                </c:pt>
                <c:pt idx="21">
                  <c:v>0.10883949862181795</c:v>
                </c:pt>
                <c:pt idx="22">
                  <c:v>0.10991991530907748</c:v>
                </c:pt>
                <c:pt idx="23">
                  <c:v>0.11026167061963521</c:v>
                </c:pt>
                <c:pt idx="24">
                  <c:v>0.11097476548179942</c:v>
                </c:pt>
                <c:pt idx="25">
                  <c:v>0.11139278999429755</c:v>
                </c:pt>
                <c:pt idx="26">
                  <c:v>0.11578778996254245</c:v>
                </c:pt>
                <c:pt idx="27">
                  <c:v>0.11624411586841149</c:v>
                </c:pt>
                <c:pt idx="28">
                  <c:v>0.12201095975092013</c:v>
                </c:pt>
                <c:pt idx="29">
                  <c:v>0.12209042071264112</c:v>
                </c:pt>
                <c:pt idx="30">
                  <c:v>0.12406412355883552</c:v>
                </c:pt>
                <c:pt idx="31">
                  <c:v>0.12615255952685578</c:v>
                </c:pt>
                <c:pt idx="32">
                  <c:v>0.12987005051100503</c:v>
                </c:pt>
                <c:pt idx="33">
                  <c:v>0.13152646449788599</c:v>
                </c:pt>
                <c:pt idx="34">
                  <c:v>0.13372134103315048</c:v>
                </c:pt>
                <c:pt idx="35">
                  <c:v>0.13395379717928432</c:v>
                </c:pt>
                <c:pt idx="36">
                  <c:v>0.13535813477970129</c:v>
                </c:pt>
                <c:pt idx="37">
                  <c:v>0.13718725169913534</c:v>
                </c:pt>
                <c:pt idx="38">
                  <c:v>0.13817174249466868</c:v>
                </c:pt>
                <c:pt idx="39">
                  <c:v>0.13879105973300285</c:v>
                </c:pt>
                <c:pt idx="40">
                  <c:v>0.13887974245321089</c:v>
                </c:pt>
                <c:pt idx="41">
                  <c:v>0.13972242512856517</c:v>
                </c:pt>
                <c:pt idx="42">
                  <c:v>0.14126731591792702</c:v>
                </c:pt>
                <c:pt idx="43">
                  <c:v>0.14151074687398682</c:v>
                </c:pt>
                <c:pt idx="44">
                  <c:v>0.14187150599200776</c:v>
                </c:pt>
                <c:pt idx="45">
                  <c:v>0.14194136452100903</c:v>
                </c:pt>
                <c:pt idx="46">
                  <c:v>0.14200496692348508</c:v>
                </c:pt>
                <c:pt idx="47">
                  <c:v>0.14212211729459628</c:v>
                </c:pt>
                <c:pt idx="48">
                  <c:v>0.14357088354845124</c:v>
                </c:pt>
                <c:pt idx="49">
                  <c:v>0.14514472331825792</c:v>
                </c:pt>
                <c:pt idx="50">
                  <c:v>0.14641671296794689</c:v>
                </c:pt>
                <c:pt idx="51">
                  <c:v>0.14648197838526811</c:v>
                </c:pt>
                <c:pt idx="52">
                  <c:v>0.14894981676610392</c:v>
                </c:pt>
                <c:pt idx="53">
                  <c:v>0.1491379196183259</c:v>
                </c:pt>
                <c:pt idx="54">
                  <c:v>0.149399132088333</c:v>
                </c:pt>
                <c:pt idx="55">
                  <c:v>0.14974852702892896</c:v>
                </c:pt>
                <c:pt idx="56">
                  <c:v>0.15157539741422876</c:v>
                </c:pt>
                <c:pt idx="57">
                  <c:v>0.15221588362444863</c:v>
                </c:pt>
                <c:pt idx="58">
                  <c:v>0.15348835935572139</c:v>
                </c:pt>
                <c:pt idx="59">
                  <c:v>0.15370301643878556</c:v>
                </c:pt>
                <c:pt idx="60">
                  <c:v>0.15534574959406955</c:v>
                </c:pt>
                <c:pt idx="61">
                  <c:v>0.155443076627785</c:v>
                </c:pt>
                <c:pt idx="62">
                  <c:v>0.15663958019313412</c:v>
                </c:pt>
                <c:pt idx="63">
                  <c:v>0.15705407431332799</c:v>
                </c:pt>
                <c:pt idx="64">
                  <c:v>0.1577964625882608</c:v>
                </c:pt>
                <c:pt idx="65">
                  <c:v>0.15833019552393399</c:v>
                </c:pt>
                <c:pt idx="66">
                  <c:v>0.15880252727572788</c:v>
                </c:pt>
                <c:pt idx="67">
                  <c:v>0.15939781642320192</c:v>
                </c:pt>
                <c:pt idx="68">
                  <c:v>0.15966670561645258</c:v>
                </c:pt>
                <c:pt idx="69">
                  <c:v>0.16096000181895856</c:v>
                </c:pt>
                <c:pt idx="70">
                  <c:v>0.16244513756818091</c:v>
                </c:pt>
                <c:pt idx="71">
                  <c:v>0.1632010560110693</c:v>
                </c:pt>
                <c:pt idx="72">
                  <c:v>0.1640614536595762</c:v>
                </c:pt>
                <c:pt idx="73">
                  <c:v>0.16671837212693472</c:v>
                </c:pt>
                <c:pt idx="74">
                  <c:v>0.16745957718899254</c:v>
                </c:pt>
                <c:pt idx="75">
                  <c:v>0.16899263018829533</c:v>
                </c:pt>
                <c:pt idx="76">
                  <c:v>0.16927441955266928</c:v>
                </c:pt>
                <c:pt idx="77">
                  <c:v>0.16945945173731711</c:v>
                </c:pt>
                <c:pt idx="78">
                  <c:v>0.1783048013655992</c:v>
                </c:pt>
                <c:pt idx="79">
                  <c:v>0.17953056568932418</c:v>
                </c:pt>
                <c:pt idx="80">
                  <c:v>0.18005261294801411</c:v>
                </c:pt>
                <c:pt idx="81">
                  <c:v>0.18037365685719745</c:v>
                </c:pt>
                <c:pt idx="82">
                  <c:v>0.18317888325288711</c:v>
                </c:pt>
                <c:pt idx="83">
                  <c:v>0.1840430380736795</c:v>
                </c:pt>
                <c:pt idx="84">
                  <c:v>0.18445588399355656</c:v>
                </c:pt>
                <c:pt idx="85">
                  <c:v>0.18471216791089143</c:v>
                </c:pt>
                <c:pt idx="86">
                  <c:v>0.18498902416209265</c:v>
                </c:pt>
                <c:pt idx="87">
                  <c:v>0.18641368021090829</c:v>
                </c:pt>
                <c:pt idx="88">
                  <c:v>0.18681298970310714</c:v>
                </c:pt>
                <c:pt idx="89">
                  <c:v>0.18867644230202266</c:v>
                </c:pt>
                <c:pt idx="90">
                  <c:v>0.18875637946747642</c:v>
                </c:pt>
                <c:pt idx="91">
                  <c:v>0.18955256062868767</c:v>
                </c:pt>
                <c:pt idx="92">
                  <c:v>0.19223661307043716</c:v>
                </c:pt>
                <c:pt idx="93">
                  <c:v>0.19267152239586502</c:v>
                </c:pt>
                <c:pt idx="94">
                  <c:v>0.19312532788829051</c:v>
                </c:pt>
                <c:pt idx="95">
                  <c:v>0.19533340429204776</c:v>
                </c:pt>
                <c:pt idx="96">
                  <c:v>0.19599913825552326</c:v>
                </c:pt>
                <c:pt idx="97">
                  <c:v>0.19611602162448821</c:v>
                </c:pt>
                <c:pt idx="98">
                  <c:v>0.19672256114536726</c:v>
                </c:pt>
                <c:pt idx="99">
                  <c:v>0.1970825383209559</c:v>
                </c:pt>
                <c:pt idx="100">
                  <c:v>0.19830676557114166</c:v>
                </c:pt>
                <c:pt idx="101">
                  <c:v>0.19878703602172484</c:v>
                </c:pt>
                <c:pt idx="102">
                  <c:v>0.19881377242833972</c:v>
                </c:pt>
                <c:pt idx="103">
                  <c:v>0.20183513341390524</c:v>
                </c:pt>
                <c:pt idx="104">
                  <c:v>0.20203878472274509</c:v>
                </c:pt>
                <c:pt idx="105">
                  <c:v>0.20320986683037254</c:v>
                </c:pt>
                <c:pt idx="106">
                  <c:v>0.20467651243519622</c:v>
                </c:pt>
                <c:pt idx="107">
                  <c:v>0.20495383054874475</c:v>
                </c:pt>
                <c:pt idx="108">
                  <c:v>0.20513244846023215</c:v>
                </c:pt>
                <c:pt idx="109">
                  <c:v>0.20606557218320937</c:v>
                </c:pt>
                <c:pt idx="110">
                  <c:v>0.20713209113617492</c:v>
                </c:pt>
                <c:pt idx="111">
                  <c:v>0.20734817630306332</c:v>
                </c:pt>
                <c:pt idx="112">
                  <c:v>0.20853344637026502</c:v>
                </c:pt>
                <c:pt idx="113">
                  <c:v>0.20966806274098679</c:v>
                </c:pt>
                <c:pt idx="114">
                  <c:v>0.21132912155899627</c:v>
                </c:pt>
                <c:pt idx="115">
                  <c:v>0.21358513229712331</c:v>
                </c:pt>
                <c:pt idx="116">
                  <c:v>0.21404689422970774</c:v>
                </c:pt>
                <c:pt idx="117">
                  <c:v>0.21680752790108693</c:v>
                </c:pt>
                <c:pt idx="118">
                  <c:v>0.21718555067865986</c:v>
                </c:pt>
                <c:pt idx="119">
                  <c:v>0.21929335593999419</c:v>
                </c:pt>
                <c:pt idx="120">
                  <c:v>0.22117483923584605</c:v>
                </c:pt>
                <c:pt idx="121">
                  <c:v>0.22148260584578108</c:v>
                </c:pt>
                <c:pt idx="122">
                  <c:v>0.22152047790381538</c:v>
                </c:pt>
                <c:pt idx="123">
                  <c:v>0.22174737533377703</c:v>
                </c:pt>
                <c:pt idx="124">
                  <c:v>0.22337753020950357</c:v>
                </c:pt>
                <c:pt idx="125">
                  <c:v>0.22491934342137387</c:v>
                </c:pt>
                <c:pt idx="126">
                  <c:v>0.22543690160509036</c:v>
                </c:pt>
                <c:pt idx="127">
                  <c:v>0.22566668003873325</c:v>
                </c:pt>
                <c:pt idx="128">
                  <c:v>0.22614701814827037</c:v>
                </c:pt>
                <c:pt idx="129">
                  <c:v>0.22992700891396592</c:v>
                </c:pt>
                <c:pt idx="130">
                  <c:v>0.23041374972792111</c:v>
                </c:pt>
                <c:pt idx="131">
                  <c:v>0.23064705745022351</c:v>
                </c:pt>
                <c:pt idx="132">
                  <c:v>0.23068603222592898</c:v>
                </c:pt>
                <c:pt idx="133">
                  <c:v>0.23189664195209181</c:v>
                </c:pt>
                <c:pt idx="134">
                  <c:v>0.23408035145166534</c:v>
                </c:pt>
                <c:pt idx="135">
                  <c:v>0.23507605560426423</c:v>
                </c:pt>
                <c:pt idx="136">
                  <c:v>0.23516991958383712</c:v>
                </c:pt>
                <c:pt idx="137">
                  <c:v>0.23915854584386281</c:v>
                </c:pt>
                <c:pt idx="138">
                  <c:v>0.24138914815491255</c:v>
                </c:pt>
                <c:pt idx="139">
                  <c:v>0.24435224877500286</c:v>
                </c:pt>
                <c:pt idx="140">
                  <c:v>0.24472272655585156</c:v>
                </c:pt>
                <c:pt idx="141">
                  <c:v>0.24602414902189496</c:v>
                </c:pt>
                <c:pt idx="142">
                  <c:v>0.24737114795557516</c:v>
                </c:pt>
                <c:pt idx="143">
                  <c:v>0.2476064917442537</c:v>
                </c:pt>
                <c:pt idx="144">
                  <c:v>0.24774466770328904</c:v>
                </c:pt>
                <c:pt idx="145">
                  <c:v>0.25027578009161283</c:v>
                </c:pt>
                <c:pt idx="146">
                  <c:v>0.25235283549582777</c:v>
                </c:pt>
                <c:pt idx="147">
                  <c:v>0.2535408697409543</c:v>
                </c:pt>
                <c:pt idx="148">
                  <c:v>0.25509767758730811</c:v>
                </c:pt>
                <c:pt idx="149">
                  <c:v>0.25706922528678672</c:v>
                </c:pt>
                <c:pt idx="150">
                  <c:v>0.25759416884114866</c:v>
                </c:pt>
                <c:pt idx="151">
                  <c:v>0.26072022129661676</c:v>
                </c:pt>
                <c:pt idx="152">
                  <c:v>0.26090549150963149</c:v>
                </c:pt>
                <c:pt idx="153">
                  <c:v>0.2611492437403139</c:v>
                </c:pt>
                <c:pt idx="154">
                  <c:v>0.26183292180344203</c:v>
                </c:pt>
                <c:pt idx="155">
                  <c:v>0.26207723325166887</c:v>
                </c:pt>
                <c:pt idx="156">
                  <c:v>0.26391335366347041</c:v>
                </c:pt>
                <c:pt idx="157">
                  <c:v>0.26401475789529799</c:v>
                </c:pt>
                <c:pt idx="158">
                  <c:v>0.26494924245582457</c:v>
                </c:pt>
                <c:pt idx="159">
                  <c:v>0.26868185252612586</c:v>
                </c:pt>
                <c:pt idx="160">
                  <c:v>0.27035763121091416</c:v>
                </c:pt>
                <c:pt idx="161">
                  <c:v>0.270796739881005</c:v>
                </c:pt>
                <c:pt idx="162">
                  <c:v>0.27332015147513278</c:v>
                </c:pt>
                <c:pt idx="163">
                  <c:v>0.27362510958886027</c:v>
                </c:pt>
                <c:pt idx="164">
                  <c:v>0.27405723263559745</c:v>
                </c:pt>
                <c:pt idx="165">
                  <c:v>0.27638399991757823</c:v>
                </c:pt>
                <c:pt idx="166">
                  <c:v>0.2783873914990504</c:v>
                </c:pt>
                <c:pt idx="167">
                  <c:v>0.28080449946999475</c:v>
                </c:pt>
                <c:pt idx="168">
                  <c:v>0.28219213709298724</c:v>
                </c:pt>
                <c:pt idx="169">
                  <c:v>0.28234237080584196</c:v>
                </c:pt>
                <c:pt idx="170">
                  <c:v>0.28237642207791536</c:v>
                </c:pt>
                <c:pt idx="171">
                  <c:v>0.28351196148691771</c:v>
                </c:pt>
                <c:pt idx="172">
                  <c:v>0.283696767731208</c:v>
                </c:pt>
                <c:pt idx="173">
                  <c:v>0.28395363229244586</c:v>
                </c:pt>
                <c:pt idx="174">
                  <c:v>0.28508248146947918</c:v>
                </c:pt>
                <c:pt idx="175">
                  <c:v>0.28773150368541112</c:v>
                </c:pt>
                <c:pt idx="176">
                  <c:v>0.28913957217324826</c:v>
                </c:pt>
                <c:pt idx="177">
                  <c:v>0.28929205200866881</c:v>
                </c:pt>
                <c:pt idx="178">
                  <c:v>0.29042284766483295</c:v>
                </c:pt>
                <c:pt idx="179">
                  <c:v>0.29058636089971041</c:v>
                </c:pt>
                <c:pt idx="180">
                  <c:v>0.29176555859940195</c:v>
                </c:pt>
                <c:pt idx="181">
                  <c:v>0.29326554664654064</c:v>
                </c:pt>
                <c:pt idx="182">
                  <c:v>0.29364650588782293</c:v>
                </c:pt>
                <c:pt idx="183">
                  <c:v>0.29429703079602426</c:v>
                </c:pt>
                <c:pt idx="184">
                  <c:v>0.2961417301371696</c:v>
                </c:pt>
                <c:pt idx="185">
                  <c:v>0.29703498625016073</c:v>
                </c:pt>
                <c:pt idx="186">
                  <c:v>0.29897078454364789</c:v>
                </c:pt>
                <c:pt idx="187">
                  <c:v>0.30086759863227241</c:v>
                </c:pt>
                <c:pt idx="188">
                  <c:v>0.3012258848547934</c:v>
                </c:pt>
                <c:pt idx="189">
                  <c:v>0.30149194043165811</c:v>
                </c:pt>
                <c:pt idx="190">
                  <c:v>0.30234811168909398</c:v>
                </c:pt>
                <c:pt idx="191">
                  <c:v>0.30375781749742925</c:v>
                </c:pt>
                <c:pt idx="192">
                  <c:v>0.30435000519647842</c:v>
                </c:pt>
                <c:pt idx="193">
                  <c:v>0.30446052006408492</c:v>
                </c:pt>
                <c:pt idx="194">
                  <c:v>0.30584011881682432</c:v>
                </c:pt>
                <c:pt idx="195">
                  <c:v>0.30610846455351681</c:v>
                </c:pt>
                <c:pt idx="196">
                  <c:v>0.30638794297581945</c:v>
                </c:pt>
                <c:pt idx="197">
                  <c:v>0.30662793302456637</c:v>
                </c:pt>
                <c:pt idx="198">
                  <c:v>0.30733434436051471</c:v>
                </c:pt>
                <c:pt idx="199">
                  <c:v>0.30791942836780944</c:v>
                </c:pt>
                <c:pt idx="200">
                  <c:v>0.3093077304824397</c:v>
                </c:pt>
                <c:pt idx="201">
                  <c:v>0.31263752280333429</c:v>
                </c:pt>
                <c:pt idx="202">
                  <c:v>0.31362348086644137</c:v>
                </c:pt>
                <c:pt idx="203">
                  <c:v>0.31486579983219776</c:v>
                </c:pt>
                <c:pt idx="204">
                  <c:v>0.31642033001616532</c:v>
                </c:pt>
                <c:pt idx="205">
                  <c:v>0.31778178230883769</c:v>
                </c:pt>
                <c:pt idx="206">
                  <c:v>0.31794257086155625</c:v>
                </c:pt>
                <c:pt idx="207">
                  <c:v>0.3182278585536763</c:v>
                </c:pt>
                <c:pt idx="208">
                  <c:v>0.31838880767779659</c:v>
                </c:pt>
                <c:pt idx="209">
                  <c:v>0.31898520472449043</c:v>
                </c:pt>
                <c:pt idx="210">
                  <c:v>0.32023885319636874</c:v>
                </c:pt>
                <c:pt idx="211">
                  <c:v>0.32159771117623603</c:v>
                </c:pt>
                <c:pt idx="212">
                  <c:v>0.32165688425056044</c:v>
                </c:pt>
                <c:pt idx="213">
                  <c:v>0.32177081713552891</c:v>
                </c:pt>
                <c:pt idx="214">
                  <c:v>0.32214252600308951</c:v>
                </c:pt>
                <c:pt idx="215">
                  <c:v>0.32269466153958748</c:v>
                </c:pt>
                <c:pt idx="216">
                  <c:v>0.32301890002587541</c:v>
                </c:pt>
                <c:pt idx="217">
                  <c:v>0.32366792810569117</c:v>
                </c:pt>
                <c:pt idx="218">
                  <c:v>0.32460592109718789</c:v>
                </c:pt>
                <c:pt idx="219">
                  <c:v>0.32504573625436389</c:v>
                </c:pt>
                <c:pt idx="220">
                  <c:v>0.32606363922059584</c:v>
                </c:pt>
                <c:pt idx="221">
                  <c:v>0.32683065321862048</c:v>
                </c:pt>
                <c:pt idx="222">
                  <c:v>0.33191274014183464</c:v>
                </c:pt>
                <c:pt idx="223">
                  <c:v>0.33301610421940508</c:v>
                </c:pt>
                <c:pt idx="224">
                  <c:v>0.33379141380239208</c:v>
                </c:pt>
                <c:pt idx="225">
                  <c:v>0.33486050436285097</c:v>
                </c:pt>
                <c:pt idx="226">
                  <c:v>0.33531881223604804</c:v>
                </c:pt>
                <c:pt idx="227">
                  <c:v>0.33639032469617303</c:v>
                </c:pt>
                <c:pt idx="228">
                  <c:v>0.33705284314898976</c:v>
                </c:pt>
                <c:pt idx="229">
                  <c:v>0.33738432208834201</c:v>
                </c:pt>
                <c:pt idx="230">
                  <c:v>0.34023871183447257</c:v>
                </c:pt>
                <c:pt idx="231">
                  <c:v>0.34086720097855017</c:v>
                </c:pt>
                <c:pt idx="232">
                  <c:v>0.34311641378851138</c:v>
                </c:pt>
                <c:pt idx="233">
                  <c:v>0.34340128605982267</c:v>
                </c:pt>
                <c:pt idx="234">
                  <c:v>0.34358018435306847</c:v>
                </c:pt>
                <c:pt idx="235">
                  <c:v>0.3440325708489998</c:v>
                </c:pt>
                <c:pt idx="236">
                  <c:v>0.34436734843472316</c:v>
                </c:pt>
                <c:pt idx="237">
                  <c:v>0.34550241033572837</c:v>
                </c:pt>
                <c:pt idx="238">
                  <c:v>0.34562048604075341</c:v>
                </c:pt>
                <c:pt idx="239">
                  <c:v>0.34565845122206124</c:v>
                </c:pt>
                <c:pt idx="240">
                  <c:v>0.34565845122206124</c:v>
                </c:pt>
                <c:pt idx="241">
                  <c:v>0.34788446744357521</c:v>
                </c:pt>
                <c:pt idx="242">
                  <c:v>0.3499866657587371</c:v>
                </c:pt>
                <c:pt idx="243">
                  <c:v>0.35074247995762936</c:v>
                </c:pt>
                <c:pt idx="244">
                  <c:v>0.35124925452583938</c:v>
                </c:pt>
                <c:pt idx="245">
                  <c:v>0.35175640685257831</c:v>
                </c:pt>
                <c:pt idx="246">
                  <c:v>0.35272157022319472</c:v>
                </c:pt>
                <c:pt idx="247">
                  <c:v>0.35353022968941694</c:v>
                </c:pt>
                <c:pt idx="248">
                  <c:v>0.35474839222047549</c:v>
                </c:pt>
                <c:pt idx="249">
                  <c:v>0.35496843952996915</c:v>
                </c:pt>
                <c:pt idx="250">
                  <c:v>0.35589905441473968</c:v>
                </c:pt>
                <c:pt idx="251">
                  <c:v>0.35657934960420962</c:v>
                </c:pt>
                <c:pt idx="252">
                  <c:v>0.35870518823235348</c:v>
                </c:pt>
                <c:pt idx="253">
                  <c:v>0.35933729180928164</c:v>
                </c:pt>
                <c:pt idx="254">
                  <c:v>0.36023431915266829</c:v>
                </c:pt>
                <c:pt idx="255">
                  <c:v>0.3610893199281508</c:v>
                </c:pt>
                <c:pt idx="256">
                  <c:v>0.36126046017441604</c:v>
                </c:pt>
                <c:pt idx="257">
                  <c:v>0.36139285209953914</c:v>
                </c:pt>
                <c:pt idx="258">
                  <c:v>0.36254103575658442</c:v>
                </c:pt>
                <c:pt idx="259">
                  <c:v>0.36310611428919931</c:v>
                </c:pt>
                <c:pt idx="260">
                  <c:v>0.36454931971756693</c:v>
                </c:pt>
                <c:pt idx="261">
                  <c:v>0.36506486928545206</c:v>
                </c:pt>
                <c:pt idx="262">
                  <c:v>0.36571379717376407</c:v>
                </c:pt>
                <c:pt idx="263">
                  <c:v>0.36617906944433964</c:v>
                </c:pt>
                <c:pt idx="264">
                  <c:v>0.36729470304068174</c:v>
                </c:pt>
                <c:pt idx="265">
                  <c:v>0.36880804967382214</c:v>
                </c:pt>
                <c:pt idx="266">
                  <c:v>0.37079169089240893</c:v>
                </c:pt>
                <c:pt idx="267">
                  <c:v>0.37295314672514279</c:v>
                </c:pt>
                <c:pt idx="268">
                  <c:v>0.37477206277524711</c:v>
                </c:pt>
                <c:pt idx="269">
                  <c:v>0.37624639383387803</c:v>
                </c:pt>
                <c:pt idx="270">
                  <c:v>0.37794892824693943</c:v>
                </c:pt>
                <c:pt idx="271">
                  <c:v>0.37824606769700803</c:v>
                </c:pt>
                <c:pt idx="272">
                  <c:v>0.37859492310283177</c:v>
                </c:pt>
                <c:pt idx="273">
                  <c:v>0.37859492310283177</c:v>
                </c:pt>
                <c:pt idx="274">
                  <c:v>0.37867826926293902</c:v>
                </c:pt>
                <c:pt idx="275">
                  <c:v>0.37889226108019497</c:v>
                </c:pt>
                <c:pt idx="276">
                  <c:v>0.38007515093832966</c:v>
                </c:pt>
                <c:pt idx="277">
                  <c:v>0.38199127330040245</c:v>
                </c:pt>
                <c:pt idx="278">
                  <c:v>0.38444525886268782</c:v>
                </c:pt>
                <c:pt idx="279">
                  <c:v>0.38474434671813362</c:v>
                </c:pt>
                <c:pt idx="280">
                  <c:v>0.38488015907127526</c:v>
                </c:pt>
                <c:pt idx="281">
                  <c:v>0.38505573560241624</c:v>
                </c:pt>
                <c:pt idx="282">
                  <c:v>0.38540702230737772</c:v>
                </c:pt>
                <c:pt idx="283">
                  <c:v>0.38623367364247957</c:v>
                </c:pt>
                <c:pt idx="284">
                  <c:v>0.39226427487699206</c:v>
                </c:pt>
                <c:pt idx="285">
                  <c:v>0.39482674487029956</c:v>
                </c:pt>
                <c:pt idx="286">
                  <c:v>0.3957977802256738</c:v>
                </c:pt>
                <c:pt idx="287">
                  <c:v>0.39734245959300329</c:v>
                </c:pt>
                <c:pt idx="288">
                  <c:v>0.39752004724377188</c:v>
                </c:pt>
                <c:pt idx="289">
                  <c:v>0.39783509006109663</c:v>
                </c:pt>
                <c:pt idx="290">
                  <c:v>0.39903912423591043</c:v>
                </c:pt>
                <c:pt idx="291">
                  <c:v>0.39921696786947031</c:v>
                </c:pt>
                <c:pt idx="292">
                  <c:v>0.40040997478390566</c:v>
                </c:pt>
                <c:pt idx="293">
                  <c:v>0.40094424001747758</c:v>
                </c:pt>
                <c:pt idx="294">
                  <c:v>0.40281197422854925</c:v>
                </c:pt>
                <c:pt idx="295">
                  <c:v>0.40427238348515671</c:v>
                </c:pt>
                <c:pt idx="296">
                  <c:v>0.40548278104921243</c:v>
                </c:pt>
                <c:pt idx="297">
                  <c:v>0.40566155795807535</c:v>
                </c:pt>
                <c:pt idx="298">
                  <c:v>0.40753631758220199</c:v>
                </c:pt>
                <c:pt idx="299">
                  <c:v>0.40855807101858538</c:v>
                </c:pt>
                <c:pt idx="300">
                  <c:v>0.40959308902068114</c:v>
                </c:pt>
                <c:pt idx="301">
                  <c:v>0.40985811183480092</c:v>
                </c:pt>
                <c:pt idx="302">
                  <c:v>0.41084906154027351</c:v>
                </c:pt>
                <c:pt idx="303">
                  <c:v>0.41389599275559741</c:v>
                </c:pt>
                <c:pt idx="304">
                  <c:v>0.41407589549335583</c:v>
                </c:pt>
                <c:pt idx="305">
                  <c:v>0.41421509106540616</c:v>
                </c:pt>
                <c:pt idx="306">
                  <c:v>0.4148817750424118</c:v>
                </c:pt>
                <c:pt idx="307">
                  <c:v>0.4148817750424118</c:v>
                </c:pt>
                <c:pt idx="308">
                  <c:v>0.41902025285881161</c:v>
                </c:pt>
                <c:pt idx="309">
                  <c:v>0.41968908463541021</c:v>
                </c:pt>
                <c:pt idx="310">
                  <c:v>0.41968908463541021</c:v>
                </c:pt>
                <c:pt idx="311">
                  <c:v>0.42037082505439322</c:v>
                </c:pt>
                <c:pt idx="312">
                  <c:v>0.42367229718449478</c:v>
                </c:pt>
                <c:pt idx="313">
                  <c:v>0.42887010570565248</c:v>
                </c:pt>
                <c:pt idx="314">
                  <c:v>0.42937402074347819</c:v>
                </c:pt>
                <c:pt idx="315">
                  <c:v>0.43086125160810457</c:v>
                </c:pt>
                <c:pt idx="316">
                  <c:v>0.43300363704360034</c:v>
                </c:pt>
                <c:pt idx="317">
                  <c:v>0.43322692258383905</c:v>
                </c:pt>
                <c:pt idx="318">
                  <c:v>0.43522288190441377</c:v>
                </c:pt>
                <c:pt idx="319">
                  <c:v>0.43527682214725333</c:v>
                </c:pt>
                <c:pt idx="320">
                  <c:v>0.43626293614723438</c:v>
                </c:pt>
                <c:pt idx="321">
                  <c:v>0.44150964678189658</c:v>
                </c:pt>
                <c:pt idx="322">
                  <c:v>0.44187538270030308</c:v>
                </c:pt>
                <c:pt idx="323">
                  <c:v>0.44306042671780549</c:v>
                </c:pt>
                <c:pt idx="324">
                  <c:v>0.44442921071083913</c:v>
                </c:pt>
                <c:pt idx="325">
                  <c:v>0.44466655079454837</c:v>
                </c:pt>
                <c:pt idx="326">
                  <c:v>0.44918684423871119</c:v>
                </c:pt>
                <c:pt idx="327">
                  <c:v>0.45074282658156478</c:v>
                </c:pt>
                <c:pt idx="328">
                  <c:v>0.45353170603697701</c:v>
                </c:pt>
                <c:pt idx="329">
                  <c:v>0.45353170603697701</c:v>
                </c:pt>
                <c:pt idx="330">
                  <c:v>0.46056280529140964</c:v>
                </c:pt>
                <c:pt idx="331">
                  <c:v>0.46162674010412474</c:v>
                </c:pt>
                <c:pt idx="332">
                  <c:v>0.46479494100583801</c:v>
                </c:pt>
                <c:pt idx="333">
                  <c:v>0.46635925923692395</c:v>
                </c:pt>
                <c:pt idx="334">
                  <c:v>0.46724038385468203</c:v>
                </c:pt>
                <c:pt idx="335">
                  <c:v>0.46728216872993461</c:v>
                </c:pt>
                <c:pt idx="336">
                  <c:v>0.46810886983172018</c:v>
                </c:pt>
                <c:pt idx="337">
                  <c:v>0.46810886983172018</c:v>
                </c:pt>
                <c:pt idx="338">
                  <c:v>0.46834814912084249</c:v>
                </c:pt>
                <c:pt idx="339">
                  <c:v>0.46853284574002052</c:v>
                </c:pt>
                <c:pt idx="340">
                  <c:v>0.47148024962599572</c:v>
                </c:pt>
                <c:pt idx="341">
                  <c:v>0.4793198178841776</c:v>
                </c:pt>
                <c:pt idx="342">
                  <c:v>0.48167156622635171</c:v>
                </c:pt>
                <c:pt idx="343">
                  <c:v>0.48268583147655286</c:v>
                </c:pt>
                <c:pt idx="344">
                  <c:v>0.4852368196711731</c:v>
                </c:pt>
                <c:pt idx="345">
                  <c:v>0.48804948256541175</c:v>
                </c:pt>
                <c:pt idx="346">
                  <c:v>0.48980577746875448</c:v>
                </c:pt>
                <c:pt idx="347">
                  <c:v>0.48999109088060261</c:v>
                </c:pt>
                <c:pt idx="348">
                  <c:v>0.49017640704332638</c:v>
                </c:pt>
                <c:pt idx="349">
                  <c:v>0.49193300121988914</c:v>
                </c:pt>
                <c:pt idx="350">
                  <c:v>0.49420392165671956</c:v>
                </c:pt>
                <c:pt idx="351">
                  <c:v>0.50145964536415499</c:v>
                </c:pt>
                <c:pt idx="352">
                  <c:v>0.50303133537800349</c:v>
                </c:pt>
                <c:pt idx="353">
                  <c:v>0.50340214449387433</c:v>
                </c:pt>
                <c:pt idx="354">
                  <c:v>0.50780086140023994</c:v>
                </c:pt>
                <c:pt idx="355">
                  <c:v>0.51311192755554369</c:v>
                </c:pt>
                <c:pt idx="356">
                  <c:v>0.51569705320713799</c:v>
                </c:pt>
                <c:pt idx="357">
                  <c:v>0.52050284301500394</c:v>
                </c:pt>
                <c:pt idx="358">
                  <c:v>0.52068791755074562</c:v>
                </c:pt>
                <c:pt idx="359">
                  <c:v>0.5210161590331871</c:v>
                </c:pt>
                <c:pt idx="360">
                  <c:v>0.52563275524870601</c:v>
                </c:pt>
                <c:pt idx="361">
                  <c:v>0.52932127125342499</c:v>
                </c:pt>
                <c:pt idx="362">
                  <c:v>0.53175600418781455</c:v>
                </c:pt>
                <c:pt idx="363">
                  <c:v>0.53586250884356712</c:v>
                </c:pt>
                <c:pt idx="364">
                  <c:v>0.53599236372261327</c:v>
                </c:pt>
                <c:pt idx="365">
                  <c:v>0.53613504186926753</c:v>
                </c:pt>
                <c:pt idx="366">
                  <c:v>0.53705706735950109</c:v>
                </c:pt>
                <c:pt idx="367">
                  <c:v>0.54472064494278227</c:v>
                </c:pt>
                <c:pt idx="368">
                  <c:v>0.54688516697200051</c:v>
                </c:pt>
                <c:pt idx="369">
                  <c:v>0.5472526593116086</c:v>
                </c:pt>
                <c:pt idx="370">
                  <c:v>0.55329249463096486</c:v>
                </c:pt>
                <c:pt idx="371">
                  <c:v>0.55420877329045148</c:v>
                </c:pt>
                <c:pt idx="372">
                  <c:v>0.56460245124476038</c:v>
                </c:pt>
                <c:pt idx="373">
                  <c:v>0.5693282285437502</c:v>
                </c:pt>
                <c:pt idx="374">
                  <c:v>0.57154187208765028</c:v>
                </c:pt>
                <c:pt idx="375">
                  <c:v>0.57232185061799112</c:v>
                </c:pt>
                <c:pt idx="376">
                  <c:v>0.57331586572440385</c:v>
                </c:pt>
                <c:pt idx="377">
                  <c:v>0.57344358316624378</c:v>
                </c:pt>
                <c:pt idx="378">
                  <c:v>0.58116785206563726</c:v>
                </c:pt>
                <c:pt idx="379">
                  <c:v>0.58120871040648792</c:v>
                </c:pt>
                <c:pt idx="380">
                  <c:v>0.58961114488648048</c:v>
                </c:pt>
                <c:pt idx="381">
                  <c:v>0.5923326400996185</c:v>
                </c:pt>
                <c:pt idx="382">
                  <c:v>0.59613267429700068</c:v>
                </c:pt>
                <c:pt idx="383">
                  <c:v>0.60562752806857512</c:v>
                </c:pt>
                <c:pt idx="384">
                  <c:v>0.60791988057500213</c:v>
                </c:pt>
                <c:pt idx="385">
                  <c:v>0.61547828326944298</c:v>
                </c:pt>
                <c:pt idx="386">
                  <c:v>0.62731809838163388</c:v>
                </c:pt>
                <c:pt idx="387">
                  <c:v>0.6384043942155665</c:v>
                </c:pt>
                <c:pt idx="388">
                  <c:v>0.64122048932247633</c:v>
                </c:pt>
                <c:pt idx="389">
                  <c:v>0.64850806363515223</c:v>
                </c:pt>
                <c:pt idx="390">
                  <c:v>0.66138180982918482</c:v>
                </c:pt>
                <c:pt idx="391">
                  <c:v>0.66830723520116742</c:v>
                </c:pt>
                <c:pt idx="392">
                  <c:v>0.66912867656292896</c:v>
                </c:pt>
                <c:pt idx="393">
                  <c:v>0.66912867656292896</c:v>
                </c:pt>
                <c:pt idx="394">
                  <c:v>0.66912867656292896</c:v>
                </c:pt>
                <c:pt idx="395">
                  <c:v>0.67345412552340356</c:v>
                </c:pt>
                <c:pt idx="396">
                  <c:v>0.67516058797775236</c:v>
                </c:pt>
                <c:pt idx="397">
                  <c:v>0.69886219324871868</c:v>
                </c:pt>
                <c:pt idx="398">
                  <c:v>0.71306854177564793</c:v>
                </c:pt>
                <c:pt idx="399">
                  <c:v>0.7178141411593858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7220432"/>
        <c:axId val="-377219888"/>
      </c:scatterChart>
      <c:valAx>
        <c:axId val="-377220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219888"/>
        <c:crosses val="autoZero"/>
        <c:crossBetween val="midCat"/>
      </c:valAx>
      <c:valAx>
        <c:axId val="-3772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7220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314324</xdr:colOff>
      <xdr:row>6</xdr:row>
      <xdr:rowOff>180974</xdr:rowOff>
    </xdr:from>
    <xdr:to>
      <xdr:col>14</xdr:col>
      <xdr:colOff>600075</xdr:colOff>
      <xdr:row>29</xdr:row>
      <xdr:rowOff>57149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400049</xdr:colOff>
      <xdr:row>30</xdr:row>
      <xdr:rowOff>66675</xdr:rowOff>
    </xdr:from>
    <xdr:to>
      <xdr:col>14</xdr:col>
      <xdr:colOff>542924</xdr:colOff>
      <xdr:row>53</xdr:row>
      <xdr:rowOff>180975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Windows" refreshedDate="43588.259403819444" createdVersion="5" refreshedVersion="5" minRefreshableVersion="3" recordCount="400">
  <cacheSource type="worksheet">
    <worksheetSource ref="D7:M407" sheet="Finished"/>
  </cacheSource>
  <cacheFields count="10">
    <cacheField name="admit" numFmtId="0">
      <sharedItems containsSemiMixedTypes="0" containsString="0" containsNumber="1" containsInteger="1" minValue="0" maxValue="1" count="2">
        <n v="0"/>
        <n v="1"/>
      </sharedItems>
    </cacheField>
    <cacheField name="gre" numFmtId="0">
      <sharedItems containsSemiMixedTypes="0" containsString="0" containsNumber="1" containsInteger="1" minValue="220" maxValue="800"/>
    </cacheField>
    <cacheField name="gpa" numFmtId="0">
      <sharedItems containsSemiMixedTypes="0" containsString="0" containsNumber="1" minValue="2.2599999904632568" maxValue="4"/>
    </cacheField>
    <cacheField name="rank" numFmtId="0">
      <sharedItems containsSemiMixedTypes="0" containsString="0" containsNumber="1" containsInteger="1" minValue="1" maxValue="4"/>
    </cacheField>
    <cacheField name="Logit" numFmtId="0">
      <sharedItems containsSemiMixedTypes="0" containsString="0" containsNumber="1" minValue="-2.97016547206041" maxValue="0.93364475146799009"/>
    </cacheField>
    <cacheField name="eL" numFmtId="0">
      <sharedItems containsSemiMixedTypes="0" containsString="0" containsNumber="1" minValue="5.1294821769781944E-2" maxValue="2.5437636886149768"/>
    </cacheField>
    <cacheField name="P(X)" numFmtId="0">
      <sharedItems containsSemiMixedTypes="0" containsString="0" containsNumber="1" minValue="4.8792042638839093E-2" maxValue="0.7178141411593858"/>
    </cacheField>
    <cacheField name="LL" numFmtId="0">
      <sharedItems containsSemiMixedTypes="0" containsString="0" containsNumber="1" minValue="-2.3613727684765138" maxValue="-5.0022568037990281E-2"/>
    </cacheField>
    <cacheField name="PredValue" numFmtId="0">
      <sharedItems containsSemiMixedTypes="0" containsString="0" containsNumber="1" containsInteger="1" minValue="0" maxValue="1" count="2">
        <n v="0"/>
        <n v="1"/>
      </sharedItems>
    </cacheField>
    <cacheField name="SanityCheck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0"/>
    <n v="380"/>
    <n v="3.6099998950958252"/>
    <n v="3"/>
    <n v="-1.4529201385793313"/>
    <n v="0.23388630948816264"/>
    <n v="0.18955256062868767"/>
    <n v="-0.21016878954364265"/>
    <x v="0"/>
    <n v="1"/>
  </r>
  <r>
    <x v="1"/>
    <n v="660"/>
    <n v="3.6700000762939453"/>
    <n v="3"/>
    <n v="-0.76398464588449388"/>
    <n v="0.46580664964402396"/>
    <n v="0.31778178230883769"/>
    <n v="-1.1463903509126909"/>
    <x v="0"/>
    <n v="0"/>
  </r>
  <r>
    <x v="1"/>
    <n v="800"/>
    <n v="4"/>
    <n v="1"/>
    <n v="0.93364475146799009"/>
    <n v="2.5437636886149768"/>
    <n v="0.7178141411593858"/>
    <n v="-0.33154459976696915"/>
    <x v="1"/>
    <n v="1"/>
  </r>
  <r>
    <x v="1"/>
    <n v="640"/>
    <n v="3.190000057220459"/>
    <n v="4"/>
    <n v="-1.7428616475692515"/>
    <n v="0.17501884107481322"/>
    <n v="0.14894981676610392"/>
    <n v="-1.9041458299941032"/>
    <x v="0"/>
    <n v="0"/>
  </r>
  <r>
    <x v="0"/>
    <n v="520"/>
    <n v="2.9300000667572021"/>
    <n v="4"/>
    <n v="-2.2201642721461354"/>
    <n v="0.10859126883890796"/>
    <n v="9.7954288375951146E-2"/>
    <n v="-0.10309008212816144"/>
    <x v="0"/>
    <n v="1"/>
  </r>
  <r>
    <x v="1"/>
    <n v="760"/>
    <n v="3"/>
    <n v="2"/>
    <n v="-0.49516208189388244"/>
    <n v="0.60947211489564501"/>
    <n v="0.37867826926293902"/>
    <n v="-0.97106832817939559"/>
    <x v="0"/>
    <n v="0"/>
  </r>
  <r>
    <x v="1"/>
    <n v="560"/>
    <n v="2.9800000190734863"/>
    <n v="1"/>
    <n v="-0.4094703660421436"/>
    <n v="0.664001834942339"/>
    <n v="0.39903912423591043"/>
    <n v="-0.91869581117032351"/>
    <x v="0"/>
    <n v="0"/>
  </r>
  <r>
    <x v="0"/>
    <n v="400"/>
    <n v="3.0799999237060547"/>
    <n v="2"/>
    <n v="-1.2588330635641969"/>
    <n v="0.28398522592520975"/>
    <n v="0.22117483923584605"/>
    <n v="-0.24996869891279408"/>
    <x v="0"/>
    <n v="1"/>
  </r>
  <r>
    <x v="1"/>
    <n v="540"/>
    <n v="3.3900001049041748"/>
    <n v="3"/>
    <n v="-1.2568276503751572"/>
    <n v="0.28455530507383792"/>
    <n v="0.22152047790381538"/>
    <n v="-1.5072402427372535"/>
    <x v="0"/>
    <n v="0"/>
  </r>
  <r>
    <x v="0"/>
    <n v="700"/>
    <n v="3.9200000762939453"/>
    <n v="2"/>
    <n v="8.205738494282877E-2"/>
    <n v="1.0855181004363936"/>
    <n v="0.52050284301500394"/>
    <n v="-0.73501731380031732"/>
    <x v="1"/>
    <n v="0"/>
  </r>
  <r>
    <x v="0"/>
    <n v="800"/>
    <n v="4"/>
    <n v="4"/>
    <n v="-0.74643903803761624"/>
    <n v="0.47405163053596516"/>
    <n v="0.32159771117623603"/>
    <n v="-0.388014820654351"/>
    <x v="0"/>
    <n v="1"/>
  </r>
  <r>
    <x v="0"/>
    <n v="440"/>
    <n v="3.2200000286102295"/>
    <n v="1"/>
    <n v="-0.49826312226266067"/>
    <n v="0.60758504471635433"/>
    <n v="0.37794892824693943"/>
    <n v="-0.4747330806859611"/>
    <x v="0"/>
    <n v="1"/>
  </r>
  <r>
    <x v="1"/>
    <n v="760"/>
    <n v="4"/>
    <n v="1"/>
    <n v="0.84188558465405328"/>
    <n v="2.3207388032347915"/>
    <n v="0.69886219324871868"/>
    <n v="-0.35830170461278915"/>
    <x v="1"/>
    <n v="1"/>
  </r>
  <r>
    <x v="0"/>
    <n v="700"/>
    <n v="3.0799999237060547"/>
    <n v="2"/>
    <n v="-0.57063931245967026"/>
    <n v="0.56516400678658907"/>
    <n v="0.3610893199281508"/>
    <n v="-0.44799061517007632"/>
    <x v="0"/>
    <n v="1"/>
  </r>
  <r>
    <x v="1"/>
    <n v="700"/>
    <n v="4"/>
    <n v="1"/>
    <n v="0.70424683443314817"/>
    <n v="2.0223229671645799"/>
    <n v="0.66912867656292896"/>
    <n v="-0.40177889570056868"/>
    <x v="1"/>
    <n v="1"/>
  </r>
  <r>
    <x v="0"/>
    <n v="480"/>
    <n v="3.440000057220459"/>
    <n v="3"/>
    <n v="-1.3556154508116136"/>
    <n v="0.25778858942268079"/>
    <n v="0.20495383054874475"/>
    <n v="-0.22935509123262679"/>
    <x v="0"/>
    <n v="1"/>
  </r>
  <r>
    <x v="0"/>
    <n v="780"/>
    <n v="3.869999885559082"/>
    <n v="4"/>
    <n v="-0.893331276140092"/>
    <n v="0.40929002111901774"/>
    <n v="0.29042284766483295"/>
    <n v="-0.34308604645444607"/>
    <x v="0"/>
    <n v="1"/>
  </r>
  <r>
    <x v="0"/>
    <n v="360"/>
    <n v="2.559999942779541"/>
    <n v="3"/>
    <n v="-2.3146704084834813"/>
    <n v="9.8798741863600298E-2"/>
    <n v="8.9915230241376376E-2"/>
    <n v="-9.4217530228861632E-2"/>
    <x v="0"/>
    <n v="1"/>
  </r>
  <r>
    <x v="0"/>
    <n v="800"/>
    <n v="3.75"/>
    <n v="2"/>
    <n v="0.1793618874546048"/>
    <n v="1.1964536473970444"/>
    <n v="0.54472064494278227"/>
    <n v="-0.78684408127319172"/>
    <x v="1"/>
    <n v="0"/>
  </r>
  <r>
    <x v="1"/>
    <n v="540"/>
    <n v="3.809999942779541"/>
    <n v="1"/>
    <n v="0.18957637274055494"/>
    <n v="1.2087374350548901"/>
    <n v="0.5472526593116086"/>
    <n v="-0.60284468318191065"/>
    <x v="1"/>
    <n v="1"/>
  </r>
  <r>
    <x v="0"/>
    <n v="500"/>
    <n v="3.1700000762939453"/>
    <n v="3"/>
    <n v="-1.5195311814966082"/>
    <n v="0.21881444717091533"/>
    <n v="0.17953056568932418"/>
    <n v="-0.19787862166181816"/>
    <x v="0"/>
    <n v="1"/>
  </r>
  <r>
    <x v="1"/>
    <n v="660"/>
    <n v="3.630000114440918"/>
    <n v="2"/>
    <n v="-0.23503747587685009"/>
    <n v="0.79054122284808181"/>
    <n v="0.44150964678189658"/>
    <n v="-0.81755540916120961"/>
    <x v="0"/>
    <n v="0"/>
  </r>
  <r>
    <x v="0"/>
    <n v="600"/>
    <n v="2.8199999332427979"/>
    <n v="4"/>
    <n v="-2.1221182132999892"/>
    <n v="0.11977764501010468"/>
    <n v="0.10696556190762661"/>
    <n v="-0.11313013435608968"/>
    <x v="0"/>
    <n v="1"/>
  </r>
  <r>
    <x v="0"/>
    <n v="680"/>
    <n v="3.190000057220459"/>
    <n v="4"/>
    <n v="-1.6511024807553147"/>
    <n v="0.19183829396441701"/>
    <n v="0.16096000181895856"/>
    <n v="-0.17549690001476115"/>
    <x v="0"/>
    <n v="1"/>
  </r>
  <r>
    <x v="1"/>
    <n v="760"/>
    <n v="3.3499999046325684"/>
    <n v="2"/>
    <n v="-0.22320524814680232"/>
    <n v="0.7999506440564943"/>
    <n v="0.44442921071083913"/>
    <n v="-0.81096449270437287"/>
    <x v="0"/>
    <n v="0"/>
  </r>
  <r>
    <x v="1"/>
    <n v="800"/>
    <n v="3.6600000858306885"/>
    <n v="1"/>
    <n v="0.66945810767779956"/>
    <n v="1.9531786213125537"/>
    <n v="0.66138180982918482"/>
    <n v="-0.41342398133882563"/>
    <x v="1"/>
    <n v="1"/>
  </r>
  <r>
    <x v="1"/>
    <n v="620"/>
    <n v="3.6099998950958252"/>
    <n v="1"/>
    <n v="0.2176907219746943"/>
    <n v="1.2432025129367148"/>
    <n v="0.55420877329045148"/>
    <n v="-0.59021381612920776"/>
    <x v="1"/>
    <n v="1"/>
  </r>
  <r>
    <x v="1"/>
    <n v="520"/>
    <n v="3.7400000095367432"/>
    <n v="4"/>
    <n v="-1.5907783298702474"/>
    <n v="0.20376695209207121"/>
    <n v="0.16927441955266928"/>
    <n v="-1.7762340966361312"/>
    <x v="0"/>
    <n v="0"/>
  </r>
  <r>
    <x v="1"/>
    <n v="780"/>
    <n v="3.2200000286102295"/>
    <n v="2"/>
    <n v="-0.27833813417939957"/>
    <n v="0.757040796862813"/>
    <n v="0.43086125160810457"/>
    <n v="-0.84196916272936628"/>
    <x v="0"/>
    <n v="0"/>
  </r>
  <r>
    <x v="0"/>
    <n v="520"/>
    <n v="3.2899999618530273"/>
    <n v="1"/>
    <n v="-0.26035345893655937"/>
    <n v="0.77077909888932006"/>
    <n v="0.43527682214725333"/>
    <n v="-0.57141961860386414"/>
    <x v="0"/>
    <n v="1"/>
  </r>
  <r>
    <x v="0"/>
    <n v="540"/>
    <n v="3.7799999713897705"/>
    <n v="4"/>
    <n v="-1.5138179866357202"/>
    <n v="0.2200681546734658"/>
    <n v="0.18037365685719745"/>
    <n v="-0.19890672167125023"/>
    <x v="0"/>
    <n v="1"/>
  </r>
  <r>
    <x v="0"/>
    <n v="760"/>
    <n v="3.3499999046325684"/>
    <n v="3"/>
    <n v="-0.78323317798200454"/>
    <n v="0.45692629646238669"/>
    <n v="0.31362348086644137"/>
    <n v="-0.3763289401150216"/>
    <x v="0"/>
    <n v="1"/>
  </r>
  <r>
    <x v="0"/>
    <n v="600"/>
    <n v="3.4000000953674316"/>
    <n v="3"/>
    <n v="-1.1114187101973614"/>
    <n v="0.32909174391771823"/>
    <n v="0.2476064917442537"/>
    <n v="-0.28449580964173099"/>
    <x v="0"/>
    <n v="1"/>
  </r>
  <r>
    <x v="1"/>
    <n v="800"/>
    <n v="4"/>
    <n v="3"/>
    <n v="-0.18641110820241424"/>
    <n v="0.82993233284942503"/>
    <n v="0.45353170603697701"/>
    <n v="-0.79069009778707933"/>
    <x v="0"/>
    <n v="0"/>
  </r>
  <r>
    <x v="0"/>
    <n v="360"/>
    <n v="3.1400001049041748"/>
    <n v="1"/>
    <n v="-0.74394297554565159"/>
    <n v="0.47523637100821836"/>
    <n v="0.32214252600308951"/>
    <n v="-0.3888182284838736"/>
    <x v="0"/>
    <n v="1"/>
  </r>
  <r>
    <x v="0"/>
    <n v="400"/>
    <n v="3.0499999523162842"/>
    <n v="2"/>
    <n v="-1.2821436334348657"/>
    <n v="0.2774419287571257"/>
    <n v="0.21718555067865986"/>
    <n v="-0.2448595851209398"/>
    <x v="0"/>
    <n v="1"/>
  </r>
  <r>
    <x v="0"/>
    <n v="580"/>
    <n v="3.25"/>
    <n v="1"/>
    <n v="-0.15379546854321247"/>
    <n v="0.85744737803918092"/>
    <n v="0.46162674010412474"/>
    <n v="-0.61920316775448303"/>
    <x v="0"/>
    <n v="1"/>
  </r>
  <r>
    <x v="0"/>
    <n v="520"/>
    <n v="2.9000000953674316"/>
    <n v="3"/>
    <n v="-1.6834469121816023"/>
    <n v="0.18573266721362788"/>
    <n v="0.15663958019313412"/>
    <n v="-0.17036086809640169"/>
    <x v="0"/>
    <n v="1"/>
  </r>
  <r>
    <x v="1"/>
    <n v="500"/>
    <n v="3.130000114440918"/>
    <n v="2"/>
    <n v="-0.99058401148896436"/>
    <n v="0.37135974931984672"/>
    <n v="0.270796739881005"/>
    <n v="-1.3063867768606316"/>
    <x v="0"/>
    <n v="0"/>
  </r>
  <r>
    <x v="1"/>
    <n v="520"/>
    <n v="2.6800000667572021"/>
    <n v="3"/>
    <n v="-1.8543912764891166"/>
    <n v="0.15654820825176438"/>
    <n v="0.13535813477970129"/>
    <n v="-1.9998311629199532"/>
    <x v="0"/>
    <n v="0"/>
  </r>
  <r>
    <x v="0"/>
    <n v="560"/>
    <n v="2.4200000762939453"/>
    <n v="2"/>
    <n v="-1.4046293039750506"/>
    <n v="0.24545802990611396"/>
    <n v="0.1970825383209559"/>
    <n v="-0.21950335776663105"/>
    <x v="0"/>
    <n v="1"/>
  </r>
  <r>
    <x v="1"/>
    <n v="580"/>
    <n v="3.3199999332427979"/>
    <n v="2"/>
    <n v="-0.65943206868018689"/>
    <n v="0.51714495392218751"/>
    <n v="0.34086720097855017"/>
    <n v="-1.0762623174956503"/>
    <x v="0"/>
    <n v="0"/>
  </r>
  <r>
    <x v="1"/>
    <n v="600"/>
    <n v="3.1500000953674316"/>
    <n v="2"/>
    <n v="-0.74564571454034279"/>
    <n v="0.47442785604792775"/>
    <n v="0.32177081713552891"/>
    <n v="-1.1339157348769142"/>
    <x v="0"/>
    <n v="0"/>
  </r>
  <r>
    <x v="0"/>
    <n v="500"/>
    <n v="3.309999942779541"/>
    <n v="3"/>
    <n v="-1.4107485221001523"/>
    <n v="0.24396060488828167"/>
    <n v="0.19611602162448821"/>
    <n v="-0.2183003257193063"/>
    <x v="0"/>
    <n v="1"/>
  </r>
  <r>
    <x v="0"/>
    <n v="700"/>
    <n v="2.940000057220459"/>
    <n v="2"/>
    <n v="-0.67942197185612563"/>
    <n v="0.50690991589620837"/>
    <n v="0.33639032469617303"/>
    <n v="-0.41006114074828498"/>
    <x v="0"/>
    <n v="1"/>
  </r>
  <r>
    <x v="1"/>
    <n v="460"/>
    <n v="3.4500000476837158"/>
    <n v="3"/>
    <n v="-1.3937248442616923"/>
    <n v="0.24814926366237028"/>
    <n v="0.19881377242833972"/>
    <n v="-1.6153867093507099"/>
    <x v="0"/>
    <n v="0"/>
  </r>
  <r>
    <x v="1"/>
    <n v="580"/>
    <n v="3.4600000381469727"/>
    <n v="2"/>
    <n v="-0.55064922402778982"/>
    <n v="0.5765753622642682"/>
    <n v="0.36571379717376407"/>
    <n v="-1.0059042264177234"/>
    <x v="0"/>
    <n v="0"/>
  </r>
  <r>
    <x v="0"/>
    <n v="500"/>
    <n v="2.9700000286102295"/>
    <n v="4"/>
    <n v="-2.2349630957255449"/>
    <n v="0.10699607839289765"/>
    <n v="9.6654433092691006E-2"/>
    <n v="-0.1016501111663837"/>
    <x v="0"/>
    <n v="1"/>
  </r>
  <r>
    <x v="0"/>
    <n v="440"/>
    <n v="2.4800000190734863"/>
    <n v="4"/>
    <n v="-2.7533415243459274"/>
    <n v="6.3714601207276914E-2"/>
    <n v="5.9898210605516922E-2"/>
    <n v="-6.1767122990781409E-2"/>
    <x v="0"/>
    <n v="1"/>
  </r>
  <r>
    <x v="0"/>
    <n v="400"/>
    <n v="3.3499999046325684"/>
    <n v="3"/>
    <n v="-1.6090656793074363"/>
    <n v="0.20007446048280222"/>
    <n v="0.16671837212693472"/>
    <n v="-0.18238360527124328"/>
    <x v="0"/>
    <n v="1"/>
  </r>
  <r>
    <x v="0"/>
    <n v="640"/>
    <n v="3.8599998950958252"/>
    <n v="3"/>
    <n v="-0.66223062011055855"/>
    <n v="0.5156997203950987"/>
    <n v="0.34023871183447257"/>
    <n v="-0.41587719398300116"/>
    <x v="0"/>
    <n v="1"/>
  </r>
  <r>
    <x v="0"/>
    <n v="440"/>
    <n v="3.130000114440918"/>
    <n v="4"/>
    <n v="-2.2482786213802739"/>
    <n v="0.10558081277975943"/>
    <n v="9.5498050942380064E-2"/>
    <n v="-0.10037081930375795"/>
    <x v="0"/>
    <n v="1"/>
  </r>
  <r>
    <x v="0"/>
    <n v="740"/>
    <n v="3.369999885559082"/>
    <n v="4"/>
    <n v="-1.3736003113103956"/>
    <n v="0.25319374031549374"/>
    <n v="0.20203878472274509"/>
    <n v="-0.22569528512291862"/>
    <x v="0"/>
    <n v="1"/>
  </r>
  <r>
    <x v="1"/>
    <n v="680"/>
    <n v="3.2699999809265137"/>
    <n v="2"/>
    <n v="-0.46888510142979323"/>
    <n v="0.62569947100092349"/>
    <n v="0.38488015907127526"/>
    <n v="-0.95482326829005959"/>
    <x v="0"/>
    <n v="0"/>
  </r>
  <r>
    <x v="0"/>
    <n v="660"/>
    <n v="3.3399999141693115"/>
    <n v="3"/>
    <n v="-1.0204012849737361"/>
    <n v="0.36045026787133339"/>
    <n v="0.26494924245582457"/>
    <n v="-0.30781572427045445"/>
    <x v="0"/>
    <n v="1"/>
  </r>
  <r>
    <x v="1"/>
    <n v="740"/>
    <n v="4"/>
    <n v="3"/>
    <n v="-0.32404985842331935"/>
    <n v="0.72321418316202735"/>
    <n v="0.41968908463541021"/>
    <n v="-0.86824111652091718"/>
    <x v="0"/>
    <n v="0"/>
  </r>
  <r>
    <x v="0"/>
    <n v="560"/>
    <n v="3.190000057220459"/>
    <n v="3"/>
    <n v="-1.3663520513619232"/>
    <n v="0.25503562151554843"/>
    <n v="0.20320986683037254"/>
    <n v="-0.22716395585866611"/>
    <x v="0"/>
    <n v="1"/>
  </r>
  <r>
    <x v="0"/>
    <n v="380"/>
    <n v="2.940000057220459"/>
    <n v="3"/>
    <n v="-1.9735232362028228"/>
    <n v="0.13896638130734115"/>
    <n v="0.12201095975092013"/>
    <n v="-0.13012116805695659"/>
    <x v="0"/>
    <n v="1"/>
  </r>
  <r>
    <x v="0"/>
    <n v="400"/>
    <n v="3.6500000953674316"/>
    <n v="2"/>
    <n v="-0.8159316802536607"/>
    <n v="0.4422271210925926"/>
    <n v="0.30662793302456637"/>
    <n v="-0.36618853068536811"/>
    <x v="0"/>
    <n v="1"/>
  </r>
  <r>
    <x v="0"/>
    <n v="600"/>
    <n v="2.8199999332427979"/>
    <n v="4"/>
    <n v="-2.1221182132999892"/>
    <n v="0.11977764501010468"/>
    <n v="0.10696556190762661"/>
    <n v="-0.11313013435608968"/>
    <x v="0"/>
    <n v="1"/>
  </r>
  <r>
    <x v="1"/>
    <n v="620"/>
    <n v="3.1800000667572021"/>
    <n v="2"/>
    <n v="-0.67645556126270523"/>
    <n v="0.50841585134776968"/>
    <n v="0.33705284314898976"/>
    <n v="-1.0875155563259222"/>
    <x v="0"/>
    <n v="0"/>
  </r>
  <r>
    <x v="0"/>
    <n v="560"/>
    <n v="3.3199999332427979"/>
    <n v="4"/>
    <n v="-1.8253675117575594"/>
    <n v="0.16115840563612124"/>
    <n v="0.13879105973300285"/>
    <n v="-0.1494181323718731"/>
    <x v="0"/>
    <n v="1"/>
  </r>
  <r>
    <x v="0"/>
    <n v="640"/>
    <n v="3.6700000762939453"/>
    <n v="3"/>
    <n v="-0.8098642292914624"/>
    <n v="0.44491846901816323"/>
    <n v="0.30791942836780944"/>
    <n v="-0.36805289714776757"/>
    <x v="0"/>
    <n v="1"/>
  </r>
  <r>
    <x v="1"/>
    <n v="680"/>
    <n v="3.8499999046325684"/>
    <n v="3"/>
    <n v="-0.57824164325351135"/>
    <n v="0.56088373369518918"/>
    <n v="0.35933729180928164"/>
    <n v="-1.0234938000751497"/>
    <x v="0"/>
    <n v="0"/>
  </r>
  <r>
    <x v="0"/>
    <n v="580"/>
    <n v="4"/>
    <n v="3"/>
    <n v="-0.69108652567906681"/>
    <n v="0.50103138974462924"/>
    <n v="0.33379141380239208"/>
    <n v="-0.40615246498737678"/>
    <x v="0"/>
    <n v="1"/>
  </r>
  <r>
    <x v="0"/>
    <n v="600"/>
    <n v="3.5899999141693115"/>
    <n v="2"/>
    <n v="-0.40375717118125576"/>
    <n v="0.66780626418792821"/>
    <n v="0.40040997478390566"/>
    <n v="-0.51150914862239927"/>
    <x v="0"/>
    <n v="1"/>
  </r>
  <r>
    <x v="0"/>
    <n v="740"/>
    <n v="3.619999885559082"/>
    <n v="4"/>
    <n v="-1.179345377132212"/>
    <n v="0.30747995614382134"/>
    <n v="0.23516991958383712"/>
    <n v="-0.26810158693031344"/>
    <x v="0"/>
    <n v="1"/>
  </r>
  <r>
    <x v="0"/>
    <n v="620"/>
    <n v="3.2999999523162842"/>
    <n v="1"/>
    <n v="-2.3185351944827404E-2"/>
    <n v="0.97708136305735982"/>
    <n v="0.49420392165671956"/>
    <n v="-0.68162169815062712"/>
    <x v="0"/>
    <n v="1"/>
  </r>
  <r>
    <x v="0"/>
    <n v="580"/>
    <n v="3.690000057220459"/>
    <n v="1"/>
    <n v="0.18809326007181626"/>
    <n v="1.2069460699782619"/>
    <n v="0.54688516697200051"/>
    <n v="-0.79160969108037071"/>
    <x v="1"/>
    <n v="0"/>
  </r>
  <r>
    <x v="0"/>
    <n v="800"/>
    <n v="3.7300000190734863"/>
    <n v="1"/>
    <n v="0.72384943737602725"/>
    <n v="2.0623568636500109"/>
    <n v="0.67345412552340356"/>
    <n v="-1.1191848363785759"/>
    <x v="1"/>
    <n v="0"/>
  </r>
  <r>
    <x v="0"/>
    <n v="640"/>
    <n v="4"/>
    <n v="3"/>
    <n v="-0.55344777545816148"/>
    <n v="0.57496404219217279"/>
    <n v="0.36506486928545206"/>
    <n v="-0.45423244166280397"/>
    <x v="0"/>
    <n v="1"/>
  </r>
  <r>
    <x v="0"/>
    <n v="300"/>
    <n v="2.9200000762939453"/>
    <n v="4"/>
    <n v="-2.7326098795796776"/>
    <n v="6.5049297102376238E-2"/>
    <n v="6.1076325085939638E-2"/>
    <n v="-6.3021086449154121E-2"/>
    <x v="0"/>
    <n v="1"/>
  </r>
  <r>
    <x v="0"/>
    <n v="480"/>
    <n v="3.3900001049041748"/>
    <n v="4"/>
    <n v="-1.9544943304312641"/>
    <n v="0.14163607964420297"/>
    <n v="0.12406412355883552"/>
    <n v="-0.13246239113465599"/>
    <x v="0"/>
    <n v="1"/>
  </r>
  <r>
    <x v="0"/>
    <n v="580"/>
    <n v="4"/>
    <n v="2"/>
    <n v="-0.13105859584386459"/>
    <n v="0.87716637458122237"/>
    <n v="0.46728216872993461"/>
    <n v="-0.62976339223839228"/>
    <x v="0"/>
    <n v="1"/>
  </r>
  <r>
    <x v="0"/>
    <n v="720"/>
    <n v="3.4500000476837158"/>
    <n v="4"/>
    <n v="-1.3573181898063051"/>
    <n v="0.25735001623288406"/>
    <n v="0.20467651243519622"/>
    <n v="-0.22900634449297949"/>
    <x v="0"/>
    <n v="1"/>
  </r>
  <r>
    <x v="0"/>
    <n v="720"/>
    <n v="4"/>
    <n v="3"/>
    <n v="-0.36992944183028786"/>
    <n v="0.69078306930691724"/>
    <n v="0.40855807101858538"/>
    <n v="-0.52519177623885704"/>
    <x v="0"/>
    <n v="1"/>
  </r>
  <r>
    <x v="0"/>
    <n v="560"/>
    <n v="3.3599998950958252"/>
    <n v="3"/>
    <n v="-1.234258822094799"/>
    <n v="0.2910504025717886"/>
    <n v="0.22543690160509036"/>
    <n v="-0.25545615259875659"/>
    <x v="0"/>
    <n v="1"/>
  </r>
  <r>
    <x v="1"/>
    <n v="800"/>
    <n v="4"/>
    <n v="3"/>
    <n v="-0.18641110820241424"/>
    <n v="0.82993233284942503"/>
    <n v="0.45353170603697701"/>
    <n v="-0.79069009778707933"/>
    <x v="0"/>
    <n v="0"/>
  </r>
  <r>
    <x v="0"/>
    <n v="540"/>
    <n v="3.119999885559082"/>
    <n v="1"/>
    <n v="-0.34656729005265696"/>
    <n v="0.70711123613403903"/>
    <n v="0.41421509106540616"/>
    <n v="-0.53480260638398602"/>
    <x v="0"/>
    <n v="1"/>
  </r>
  <r>
    <x v="1"/>
    <n v="620"/>
    <n v="4"/>
    <n v="1"/>
    <n v="0.52072850080527455"/>
    <n v="1.6832534546419176"/>
    <n v="0.62731809838163388"/>
    <n v="-0.46630153305757027"/>
    <x v="1"/>
    <n v="1"/>
  </r>
  <r>
    <x v="0"/>
    <n v="700"/>
    <n v="2.9000000953674316"/>
    <n v="4"/>
    <n v="-1.8305585913540883"/>
    <n v="0.16032398716494156"/>
    <n v="0.13817174249466868"/>
    <n v="-0.14869926540161238"/>
    <x v="0"/>
    <n v="1"/>
  </r>
  <r>
    <x v="0"/>
    <n v="620"/>
    <n v="3.0699999332427979"/>
    <n v="2"/>
    <n v="-0.76192783604443348"/>
    <n v="0.466765711310207"/>
    <n v="0.3182278585536763"/>
    <n v="-0.38305978041480582"/>
    <x v="0"/>
    <n v="1"/>
  </r>
  <r>
    <x v="0"/>
    <n v="500"/>
    <n v="2.7100000381469727"/>
    <n v="2"/>
    <n v="-1.3169323601902139"/>
    <n v="0.26795603506590576"/>
    <n v="0.21132912155899627"/>
    <n v="-0.23740618275296599"/>
    <x v="0"/>
    <n v="1"/>
  </r>
  <r>
    <x v="0"/>
    <n v="380"/>
    <n v="2.9100000858306885"/>
    <n v="4"/>
    <n v="-2.5568617359086936"/>
    <n v="7.754772420851043E-2"/>
    <n v="7.1966858141221945E-2"/>
    <n v="-7.4687833623747826E-2"/>
    <x v="0"/>
    <n v="1"/>
  </r>
  <r>
    <x v="1"/>
    <n v="500"/>
    <n v="3.5999999046325684"/>
    <n v="3"/>
    <n v="-1.1854128280944103"/>
    <n v="0.3056199849361787"/>
    <n v="0.23408035145166534"/>
    <n v="-1.4520908402945611"/>
    <x v="0"/>
    <n v="0"/>
  </r>
  <r>
    <x v="0"/>
    <n v="520"/>
    <n v="2.9800000190734863"/>
    <n v="2"/>
    <n v="-1.0612574626912827"/>
    <n v="0.34602042886972989"/>
    <n v="0.25706922528678672"/>
    <n v="-0.29715240857372649"/>
    <x v="0"/>
    <n v="1"/>
  </r>
  <r>
    <x v="0"/>
    <n v="600"/>
    <n v="3.3199999332427979"/>
    <n v="2"/>
    <n v="-0.61355248527321815"/>
    <n v="0.54142404764270047"/>
    <n v="0.35124925452583938"/>
    <n v="-0.43270669540958046"/>
    <x v="0"/>
    <n v="1"/>
  </r>
  <r>
    <x v="0"/>
    <n v="600"/>
    <n v="3.4800000190734863"/>
    <n v="2"/>
    <n v="-0.48922926070704187"/>
    <n v="0.6130987514270777"/>
    <n v="0.38007515093832966"/>
    <n v="-0.47815701948052419"/>
    <x v="0"/>
    <n v="1"/>
  </r>
  <r>
    <x v="0"/>
    <n v="700"/>
    <n v="3.2799999713897705"/>
    <n v="1"/>
    <n v="0.144792601769267"/>
    <n v="1.1557998345677301"/>
    <n v="0.53613504186926753"/>
    <n v="-0.76816180762716091"/>
    <x v="1"/>
    <n v="0"/>
  </r>
  <r>
    <x v="1"/>
    <n v="660"/>
    <n v="4"/>
    <n v="2"/>
    <n v="5.2459737784009253E-2"/>
    <n v="1.0538601304801505"/>
    <n v="0.51311192755554369"/>
    <n v="-0.66726127524019829"/>
    <x v="1"/>
    <n v="1"/>
  </r>
  <r>
    <x v="0"/>
    <n v="700"/>
    <n v="3.8299999237060547"/>
    <n v="2"/>
    <n v="1.2125490074880174E-2"/>
    <n v="1.0121993018626603"/>
    <n v="0.50303133537800349"/>
    <n v="-0.69922830392349211"/>
    <x v="1"/>
    <n v="0"/>
  </r>
  <r>
    <x v="1"/>
    <n v="720"/>
    <n v="3.6400001049041748"/>
    <n v="1"/>
    <n v="0.47039939413614673"/>
    <n v="1.6006333491450686"/>
    <n v="0.61547828326944298"/>
    <n v="-0.4853556170516703"/>
    <x v="1"/>
    <n v="1"/>
  </r>
  <r>
    <x v="0"/>
    <n v="800"/>
    <n v="3.9000000953674316"/>
    <n v="2"/>
    <n v="0.29591492206389147"/>
    <n v="1.344355776951621"/>
    <n v="0.57344358316624378"/>
    <n v="-0.85201064217299494"/>
    <x v="1"/>
    <n v="0"/>
  </r>
  <r>
    <x v="0"/>
    <n v="580"/>
    <n v="2.9300000667572021"/>
    <n v="2"/>
    <n v="-0.96246966225482589"/>
    <n v="0.38194843658252076"/>
    <n v="0.27638399991757823"/>
    <n v="-0.32349441392765088"/>
    <x v="0"/>
    <n v="1"/>
  </r>
  <r>
    <x v="1"/>
    <n v="660"/>
    <n v="3.440000057220459"/>
    <n v="2"/>
    <n v="-0.38267127031369563"/>
    <n v="0.68203706826997235"/>
    <n v="0.40548278104921243"/>
    <n v="-0.9026768698320613"/>
    <x v="0"/>
    <n v="0"/>
  </r>
  <r>
    <x v="0"/>
    <n v="660"/>
    <n v="3.3299999237060547"/>
    <n v="2"/>
    <n v="-0.46814354509542344"/>
    <n v="0.62616363448747236"/>
    <n v="0.38505573560241624"/>
    <n v="-0.48622364227829223"/>
    <x v="0"/>
    <n v="1"/>
  </r>
  <r>
    <x v="0"/>
    <n v="640"/>
    <n v="3.5199999809265137"/>
    <n v="4"/>
    <n v="-1.4864451937359511"/>
    <n v="0.22617523733332806"/>
    <n v="0.18445588399355656"/>
    <n v="-0.20389976150326683"/>
    <x v="0"/>
    <n v="1"/>
  </r>
  <r>
    <x v="0"/>
    <n v="480"/>
    <n v="3.5699999332427979"/>
    <n v="2"/>
    <n v="-0.69457505153684562"/>
    <n v="0.49928657397292098"/>
    <n v="0.33301610421940508"/>
    <n v="-0.40498937761496973"/>
    <x v="0"/>
    <n v="1"/>
  </r>
  <r>
    <x v="0"/>
    <n v="700"/>
    <n v="2.880000114440918"/>
    <n v="2"/>
    <n v="-0.72604311159746371"/>
    <n v="0.48381962778133064"/>
    <n v="0.32606363922059584"/>
    <n v="-0.3946195927362976"/>
    <x v="0"/>
    <n v="1"/>
  </r>
  <r>
    <x v="0"/>
    <n v="400"/>
    <n v="3.309999942779541"/>
    <n v="3"/>
    <n v="-1.6401464391349947"/>
    <n v="0.19395163810108584"/>
    <n v="0.16244513756818091"/>
    <n v="-0.17726851004715383"/>
    <x v="0"/>
    <n v="1"/>
  </r>
  <r>
    <x v="0"/>
    <n v="340"/>
    <n v="3.1500000953674316"/>
    <n v="3"/>
    <n v="-1.9021082286661346"/>
    <n v="0.14925362652701976"/>
    <n v="0.12987005051100503"/>
    <n v="-0.13911271125895167"/>
    <x v="0"/>
    <n v="1"/>
  </r>
  <r>
    <x v="0"/>
    <n v="580"/>
    <n v="3.5699999332427979"/>
    <n v="3"/>
    <n v="-1.0252050643372059"/>
    <n v="0.35872289659000933"/>
    <n v="0.26401475789529799"/>
    <n v="-0.30654521194247131"/>
    <x v="0"/>
    <n v="1"/>
  </r>
  <r>
    <x v="0"/>
    <n v="380"/>
    <n v="3.3299999237060547"/>
    <n v="4"/>
    <n v="-2.2305135724633858"/>
    <n v="0.10747322067328942"/>
    <n v="9.7043629287894631E-2"/>
    <n v="-0.10208104266584211"/>
    <x v="0"/>
    <n v="1"/>
  </r>
  <r>
    <x v="0"/>
    <n v="540"/>
    <n v="3.940000057220459"/>
    <n v="3"/>
    <n v="-0.82946683223434192"/>
    <n v="0.43628183573365681"/>
    <n v="0.30375781749742925"/>
    <n v="-0.36205771580716684"/>
    <x v="0"/>
    <n v="1"/>
  </r>
  <r>
    <x v="1"/>
    <n v="660"/>
    <n v="3.9500000476837158"/>
    <n v="2"/>
    <n v="1.3608787999560779E-2"/>
    <n v="1.013701809043887"/>
    <n v="0.50340214449387433"/>
    <n v="-0.68636593627038012"/>
    <x v="1"/>
    <n v="1"/>
  </r>
  <r>
    <x v="1"/>
    <n v="740"/>
    <n v="2.9700000286102295"/>
    <n v="2"/>
    <n v="-0.56435223517151956"/>
    <n v="0.56872842973802318"/>
    <n v="0.36254103575658442"/>
    <n v="-1.0146176090071508"/>
    <x v="0"/>
    <n v="0"/>
  </r>
  <r>
    <x v="1"/>
    <n v="700"/>
    <n v="3.559999942779541"/>
    <n v="1"/>
    <n v="0.36235810581811945"/>
    <n v="1.4367133452573544"/>
    <n v="0.58961114488648048"/>
    <n v="-0.52829203583233419"/>
    <x v="1"/>
    <n v="1"/>
  </r>
  <r>
    <x v="0"/>
    <n v="480"/>
    <n v="3.130000114440918"/>
    <n v="2"/>
    <n v="-1.0364635948959326"/>
    <n v="0.35470685368837535"/>
    <n v="0.26183292180344203"/>
    <n v="-0.30358508678447427"/>
    <x v="0"/>
    <n v="1"/>
  </r>
  <r>
    <x v="0"/>
    <n v="400"/>
    <n v="2.9300000667572021"/>
    <n v="3"/>
    <n v="-1.9354138427527441"/>
    <n v="0.14436451225233382"/>
    <n v="0.12615255952685578"/>
    <n v="-0.13484947179717921"/>
    <x v="0"/>
    <n v="1"/>
  </r>
  <r>
    <x v="0"/>
    <n v="480"/>
    <n v="3.4500000476837158"/>
    <n v="2"/>
    <n v="-0.78781733101952178"/>
    <n v="0.45483647009419687"/>
    <n v="0.31263752280333429"/>
    <n v="-0.37489350261919951"/>
    <x v="0"/>
    <n v="1"/>
  </r>
  <r>
    <x v="0"/>
    <n v="680"/>
    <n v="3.0799999237060547"/>
    <n v="4"/>
    <n v="-1.736574755537043"/>
    <n v="0.17612263170289624"/>
    <n v="0.14974852702892896"/>
    <n v="-0.16222312269871911"/>
    <x v="0"/>
    <n v="1"/>
  </r>
  <r>
    <x v="0"/>
    <n v="420"/>
    <n v="3.4100000858306885"/>
    <n v="4"/>
    <n v="-2.0765927007383898"/>
    <n v="0.12535661284312866"/>
    <n v="0.11139278999429755"/>
    <n v="-0.11809997461981582"/>
    <x v="0"/>
    <n v="1"/>
  </r>
  <r>
    <x v="0"/>
    <n v="360"/>
    <n v="3"/>
    <n v="3"/>
    <n v="-1.972781679868453"/>
    <n v="0.13906947092631991"/>
    <n v="0.12209042071264112"/>
    <n v="-0.13021167551665966"/>
    <x v="0"/>
    <n v="1"/>
  </r>
  <r>
    <x v="0"/>
    <n v="600"/>
    <n v="3.2200000286102295"/>
    <n v="1"/>
    <n v="-0.13122645500691299"/>
    <n v="0.8770191465248659"/>
    <n v="0.46724038385468203"/>
    <n v="-0.62968495815163539"/>
    <x v="0"/>
    <n v="1"/>
  </r>
  <r>
    <x v="0"/>
    <n v="720"/>
    <n v="3.8399999141693115"/>
    <n v="3"/>
    <n v="-0.49425266639646415"/>
    <n v="0.61002663038644889"/>
    <n v="0.37889226108019497"/>
    <n v="-0.47625071947227854"/>
    <x v="0"/>
    <n v="1"/>
  </r>
  <r>
    <x v="0"/>
    <n v="620"/>
    <n v="3.9900000095367432"/>
    <n v="3"/>
    <n v="-0.60709754882201938"/>
    <n v="0.54493020931474623"/>
    <n v="0.35272157022319472"/>
    <n v="-0.43497873736485926"/>
    <x v="0"/>
    <n v="1"/>
  </r>
  <r>
    <x v="1"/>
    <n v="440"/>
    <n v="3.4500000476837158"/>
    <n v="2"/>
    <n v="-0.87957649783345881"/>
    <n v="0.41495861034507908"/>
    <n v="0.29326554664654064"/>
    <n v="-1.2266767778613312"/>
    <x v="0"/>
    <n v="0"/>
  </r>
  <r>
    <x v="0"/>
    <n v="700"/>
    <n v="3.7200000286102295"/>
    <n v="2"/>
    <n v="-7.334659945090638E-2"/>
    <n v="0.92927868671911518"/>
    <n v="0.48167156622635171"/>
    <n v="-0.65714619560831133"/>
    <x v="0"/>
    <n v="1"/>
  </r>
  <r>
    <x v="1"/>
    <n v="800"/>
    <n v="3.7000000476837158"/>
    <n v="1"/>
    <n v="0.70053886750535843"/>
    <n v="2.0148381457958155"/>
    <n v="0.66830723520116742"/>
    <n v="-0.40300727824634475"/>
    <x v="1"/>
    <n v="1"/>
  </r>
  <r>
    <x v="0"/>
    <n v="340"/>
    <n v="2.9200000762939453"/>
    <n v="3"/>
    <n v="-2.0808227829305386"/>
    <n v="0.12482746402799379"/>
    <n v="0.11097476548179942"/>
    <n v="-0.11762965858627199"/>
    <x v="0"/>
    <n v="1"/>
  </r>
  <r>
    <x v="1"/>
    <n v="520"/>
    <n v="3.7400000095367432"/>
    <n v="2"/>
    <n v="-0.47072247019984315"/>
    <n v="0.62455088584384633"/>
    <n v="0.38444525886268782"/>
    <n v="-0.95595386983987363"/>
    <x v="0"/>
    <n v="0"/>
  </r>
  <r>
    <x v="1"/>
    <n v="480"/>
    <n v="2.6700000762939453"/>
    <n v="2"/>
    <n v="-1.3938927034247406"/>
    <n v="0.24810761303047876"/>
    <n v="0.19878703602172484"/>
    <n v="-1.6155211980443291"/>
    <x v="0"/>
    <n v="0"/>
  </r>
  <r>
    <x v="0"/>
    <n v="520"/>
    <n v="2.8499999046325684"/>
    <n v="3"/>
    <n v="-1.7222980472219924"/>
    <n v="0.17865511791179498"/>
    <n v="0.15157539741422876"/>
    <n v="-0.16437405790752746"/>
    <x v="0"/>
    <n v="1"/>
  </r>
  <r>
    <x v="0"/>
    <n v="500"/>
    <n v="2.9800000190734863"/>
    <n v="3"/>
    <n v="-1.6671649759334533"/>
    <n v="0.18878150782055453"/>
    <n v="0.15880252727572788"/>
    <n v="-0.17292883952772964"/>
    <x v="0"/>
    <n v="1"/>
  </r>
  <r>
    <x v="0"/>
    <n v="720"/>
    <n v="3.880000114440918"/>
    <n v="3"/>
    <n v="-0.46317172131296402"/>
    <n v="0.62928456165823843"/>
    <n v="0.38623367364247957"/>
    <n v="-0.48814099923735688"/>
    <x v="0"/>
    <n v="1"/>
  </r>
  <r>
    <x v="0"/>
    <n v="540"/>
    <n v="3.380000114440918"/>
    <n v="4"/>
    <n v="-1.8246257701672488"/>
    <n v="0.16127798787228606"/>
    <n v="0.13887974245321089"/>
    <n v="-0.1495211123601343"/>
    <x v="0"/>
    <n v="1"/>
  </r>
  <r>
    <x v="1"/>
    <n v="600"/>
    <n v="3.5399999618530273"/>
    <n v="1"/>
    <n v="0.11741980886949832"/>
    <n v="1.1245914440684752"/>
    <n v="0.52932127125342499"/>
    <n v="-0.63615971340741306"/>
    <x v="1"/>
    <n v="1"/>
  </r>
  <r>
    <x v="0"/>
    <n v="740"/>
    <n v="3.7400000095367432"/>
    <n v="4"/>
    <n v="-1.0861029123935946"/>
    <n v="0.33752931526622482"/>
    <n v="0.25235283549582777"/>
    <n v="-0.29082411750388559"/>
    <x v="0"/>
    <n v="1"/>
  </r>
  <r>
    <x v="0"/>
    <n v="540"/>
    <n v="3.190000057220459"/>
    <n v="2"/>
    <n v="-0.85220370493368969"/>
    <n v="0.42647407262338632"/>
    <n v="0.29897078454364789"/>
    <n v="-0.35520571598811007"/>
    <x v="0"/>
    <n v="1"/>
  </r>
  <r>
    <x v="0"/>
    <n v="460"/>
    <n v="3.1500000953674316"/>
    <n v="4"/>
    <n v="-2.186858658059526"/>
    <n v="0.11226887017114245"/>
    <n v="0.1009368086997417"/>
    <n v="-0.1064019563242172"/>
    <x v="0"/>
    <n v="1"/>
  </r>
  <r>
    <x v="1"/>
    <n v="620"/>
    <n v="3.1700000762939453"/>
    <n v="2"/>
    <n v="-0.68422575121959528"/>
    <n v="0.5044806719505498"/>
    <n v="0.33531881223604804"/>
    <n v="-1.0926735213992143"/>
    <x v="0"/>
    <n v="0"/>
  </r>
  <r>
    <x v="0"/>
    <n v="640"/>
    <n v="2.7899999618530273"/>
    <n v="2"/>
    <n v="-0.93361375668631763"/>
    <n v="0.39313046244736294"/>
    <n v="0.28219213709298724"/>
    <n v="-0.33155334615335114"/>
    <x v="0"/>
    <n v="1"/>
  </r>
  <r>
    <x v="0"/>
    <n v="580"/>
    <n v="3.4000000953674316"/>
    <n v="2"/>
    <n v="-0.5972703637691279"/>
    <n v="0.55031173865555605"/>
    <n v="0.35496843952996915"/>
    <n v="-0.43845603242215686"/>
    <x v="0"/>
    <n v="1"/>
  </r>
  <r>
    <x v="0"/>
    <n v="500"/>
    <n v="3.0799999237060547"/>
    <n v="3"/>
    <n v="-1.5894630763645567"/>
    <n v="0.20403513361483777"/>
    <n v="0.16945945173731711"/>
    <n v="-0.18567852720410044"/>
    <x v="0"/>
    <n v="1"/>
  </r>
  <r>
    <x v="0"/>
    <n v="560"/>
    <n v="2.9500000476837158"/>
    <n v="2"/>
    <n v="-0.99280886574801452"/>
    <n v="0.37053444642969352"/>
    <n v="0.27035763121091416"/>
    <n v="-0.31520077065111485"/>
    <x v="0"/>
    <n v="1"/>
  </r>
  <r>
    <x v="0"/>
    <n v="500"/>
    <n v="3.5699999332427979"/>
    <n v="3"/>
    <n v="-1.2087233979650795"/>
    <n v="0.29857820177500294"/>
    <n v="0.22992700891396592"/>
    <n v="-0.26126997500881249"/>
    <x v="0"/>
    <n v="1"/>
  </r>
  <r>
    <x v="0"/>
    <n v="560"/>
    <n v="3.3299999237060547"/>
    <n v="4"/>
    <n v="-1.8175973218006698"/>
    <n v="0.16241551472435645"/>
    <n v="0.13972242512856517"/>
    <n v="-0.1505001803324518"/>
    <x v="0"/>
    <n v="1"/>
  </r>
  <r>
    <x v="0"/>
    <n v="700"/>
    <n v="4"/>
    <n v="3"/>
    <n v="-0.41580902523725616"/>
    <n v="0.65980626479801574"/>
    <n v="0.39752004724377188"/>
    <n v="-0.50670088760454624"/>
    <x v="0"/>
    <n v="1"/>
  </r>
  <r>
    <x v="0"/>
    <n v="620"/>
    <n v="3.4000000953674316"/>
    <n v="2"/>
    <n v="-0.50551119695519087"/>
    <n v="0.60319714405574709"/>
    <n v="0.37624639383387803"/>
    <n v="-0.47199985050446858"/>
    <x v="0"/>
    <n v="1"/>
  </r>
  <r>
    <x v="1"/>
    <n v="600"/>
    <n v="3.5799999237060547"/>
    <n v="1"/>
    <n v="0.14850056869705675"/>
    <n v="1.1600934575159743"/>
    <n v="0.53705706735950109"/>
    <n v="-0.62165091943151796"/>
    <x v="1"/>
    <n v="1"/>
  </r>
  <r>
    <x v="0"/>
    <n v="640"/>
    <n v="3.9300000667572021"/>
    <n v="2"/>
    <n v="-4.7811175321186949E-2"/>
    <n v="0.95331377925166294"/>
    <n v="0.48804948256541175"/>
    <n v="-0.66952730424868956"/>
    <x v="0"/>
    <n v="1"/>
  </r>
  <r>
    <x v="1"/>
    <n v="700"/>
    <n v="3.5199999809265137"/>
    <n v="4"/>
    <n v="-1.3488064435150457"/>
    <n v="0.25954986326750062"/>
    <n v="0.20606557218320937"/>
    <n v="-1.5795608492739579"/>
    <x v="0"/>
    <n v="0"/>
  </r>
  <r>
    <x v="0"/>
    <n v="620"/>
    <n v="3.940000057220459"/>
    <n v="4"/>
    <n v="-1.2059764284416699"/>
    <n v="0.2993995145397424"/>
    <n v="0.23041374972792111"/>
    <n v="-0.26190224586082395"/>
    <x v="0"/>
    <n v="1"/>
  </r>
  <r>
    <x v="0"/>
    <n v="580"/>
    <n v="3.4000000953674316"/>
    <n v="3"/>
    <n v="-1.1572982936043301"/>
    <n v="0.31433427363538941"/>
    <n v="0.23915854584386281"/>
    <n v="-0.27333028164841999"/>
    <x v="0"/>
    <n v="1"/>
  </r>
  <r>
    <x v="0"/>
    <n v="580"/>
    <n v="3.4000000953674316"/>
    <n v="4"/>
    <n v="-1.7173262234395321"/>
    <n v="0.17954557143061647"/>
    <n v="0.15221588362444863"/>
    <n v="-0.1651292553469704"/>
    <x v="0"/>
    <n v="1"/>
  </r>
  <r>
    <x v="0"/>
    <n v="380"/>
    <n v="3.4300000667572021"/>
    <n v="3"/>
    <n v="-1.5927835578033456"/>
    <n v="0.2033587623014545"/>
    <n v="0.16899263018829533"/>
    <n v="-0.18511661555987194"/>
    <x v="0"/>
    <n v="1"/>
  </r>
  <r>
    <x v="0"/>
    <n v="480"/>
    <n v="3.4000000953674316"/>
    <n v="2"/>
    <n v="-0.82666828080396981"/>
    <n v="0.43750450293964088"/>
    <n v="0.30435000519647842"/>
    <n v="-0.36290862616421249"/>
    <x v="0"/>
    <n v="1"/>
  </r>
  <r>
    <x v="0"/>
    <n v="560"/>
    <n v="2.7100000381469727"/>
    <n v="3"/>
    <n v="-1.7393215398045108"/>
    <n v="0.17563952462819232"/>
    <n v="0.149399132088333"/>
    <n v="-0.16181227581082372"/>
    <x v="0"/>
    <n v="1"/>
  </r>
  <r>
    <x v="1"/>
    <n v="480"/>
    <n v="2.9100000858306885"/>
    <n v="1"/>
    <n v="-0.6473800293682449"/>
    <n v="0.52341531465568958"/>
    <n v="0.34358018435306847"/>
    <n v="-1.0683347612187901"/>
    <x v="0"/>
    <n v="0"/>
  </r>
  <r>
    <x v="0"/>
    <n v="740"/>
    <n v="3.309999942779541"/>
    <n v="1"/>
    <n v="0.25986233845387308"/>
    <n v="1.2967515615531262"/>
    <n v="0.56460245124476038"/>
    <n v="-0.83149576006607329"/>
    <x v="1"/>
    <n v="0"/>
  </r>
  <r>
    <x v="1"/>
    <n v="800"/>
    <n v="3.7400000095367432"/>
    <n v="1"/>
    <n v="0.73161962733291686"/>
    <n v="2.0784441880824236"/>
    <n v="0.67516058797775236"/>
    <n v="-0.39280470829006642"/>
    <x v="1"/>
    <n v="1"/>
  </r>
  <r>
    <x v="0"/>
    <n v="400"/>
    <n v="3.380000114440918"/>
    <n v="2"/>
    <n v="-1.0257269943456235"/>
    <n v="0.35853571719709271"/>
    <n v="0.26391335366347041"/>
    <n v="-0.30640744118170299"/>
    <x v="0"/>
    <n v="1"/>
  </r>
  <r>
    <x v="1"/>
    <n v="640"/>
    <n v="3.940000057220459"/>
    <n v="2"/>
    <n v="-4.0040985364297343E-2"/>
    <n v="0.96075006165410259"/>
    <n v="0.48999109088060261"/>
    <n v="-0.71336806991907831"/>
    <x v="0"/>
    <n v="0"/>
  </r>
  <r>
    <x v="0"/>
    <n v="580"/>
    <n v="3.4600000381469727"/>
    <n v="3"/>
    <n v="-1.110677153862992"/>
    <n v="0.3293358744921086"/>
    <n v="0.24774466770328904"/>
    <n v="-0.28467947503354823"/>
    <x v="0"/>
    <n v="1"/>
  </r>
  <r>
    <x v="0"/>
    <n v="620"/>
    <n v="3.690000057220459"/>
    <n v="3"/>
    <n v="-0.84020343278465104"/>
    <n v="0.43162270828767757"/>
    <n v="0.30149194043165811"/>
    <n v="-0.358808561957497"/>
    <x v="0"/>
    <n v="1"/>
  </r>
  <r>
    <x v="1"/>
    <n v="580"/>
    <n v="2.8599998950958252"/>
    <n v="4"/>
    <n v="-2.1369170368793995"/>
    <n v="0.11801812827355021"/>
    <n v="0.10556012043900796"/>
    <n v="-2.2484746263945765"/>
    <x v="0"/>
    <n v="0"/>
  </r>
  <r>
    <x v="0"/>
    <n v="560"/>
    <n v="2.5199999809265137"/>
    <n v="2"/>
    <n v="-1.3269274044061539"/>
    <n v="0.26529114269144471"/>
    <n v="0.20966806274098679"/>
    <n v="-0.23530224802375294"/>
    <x v="0"/>
    <n v="1"/>
  </r>
  <r>
    <x v="1"/>
    <n v="480"/>
    <n v="3.5799999237060547"/>
    <n v="1"/>
    <n v="-0.12677693174475391"/>
    <n v="0.88093015823487908"/>
    <n v="0.46834814912084249"/>
    <n v="-0.75854335124930938"/>
    <x v="0"/>
    <n v="0"/>
  </r>
  <r>
    <x v="0"/>
    <n v="660"/>
    <n v="3.4900000095367432"/>
    <n v="2"/>
    <n v="-0.34382032052924716"/>
    <n v="0.70905631946857273"/>
    <n v="0.4148817750424118"/>
    <n v="-0.53594135822391575"/>
    <x v="0"/>
    <n v="1"/>
  </r>
  <r>
    <x v="0"/>
    <n v="700"/>
    <n v="3.8199999332427979"/>
    <n v="3"/>
    <n v="-0.55567262971721165"/>
    <n v="0.57368625296858444"/>
    <n v="0.36454931971756693"/>
    <n v="-0.45342079910237143"/>
    <x v="0"/>
    <n v="1"/>
  </r>
  <r>
    <x v="0"/>
    <n v="600"/>
    <n v="3.130000114440918"/>
    <n v="2"/>
    <n v="-0.761186094454122"/>
    <n v="0.46711205928568666"/>
    <n v="0.31838880767779659"/>
    <n v="-0.38329588294133887"/>
    <x v="0"/>
    <n v="1"/>
  </r>
  <r>
    <x v="0"/>
    <n v="640"/>
    <n v="3.5"/>
    <n v="2"/>
    <n v="-0.38192971397932607"/>
    <n v="0.68254302475265438"/>
    <n v="0.40566155795807535"/>
    <n v="-0.52030635412815796"/>
    <x v="0"/>
    <n v="1"/>
  </r>
  <r>
    <x v="1"/>
    <n v="700"/>
    <n v="3.559999942779541"/>
    <n v="2"/>
    <n v="-0.19766982401708266"/>
    <n v="0.82064076428216215"/>
    <n v="0.45074282658156478"/>
    <n v="-0.79685833143119222"/>
    <x v="0"/>
    <n v="0"/>
  </r>
  <r>
    <x v="0"/>
    <n v="520"/>
    <n v="2.7300000190734863"/>
    <n v="2"/>
    <n v="-1.2555123968694659"/>
    <n v="0.28492981366928261"/>
    <n v="0.22174737533377703"/>
    <n v="-0.2507040971428518"/>
    <x v="0"/>
    <n v="1"/>
  </r>
  <r>
    <x v="0"/>
    <n v="580"/>
    <n v="3.2999999523162842"/>
    <n v="2"/>
    <n v="-0.67497244859396655"/>
    <n v="0.50917044877607487"/>
    <n v="0.33738432208834201"/>
    <n v="-0.41156012819545146"/>
    <x v="0"/>
    <n v="1"/>
  </r>
  <r>
    <x v="0"/>
    <n v="700"/>
    <n v="4"/>
    <n v="1"/>
    <n v="0.70424683443314817"/>
    <n v="2.0223229671645799"/>
    <n v="0.66912867656292896"/>
    <n v="-1.1060257301337171"/>
    <x v="1"/>
    <n v="0"/>
  </r>
  <r>
    <x v="0"/>
    <n v="440"/>
    <n v="3.2400000095367432"/>
    <n v="4"/>
    <n v="-2.1628065318544873"/>
    <n v="0.11500191117378659"/>
    <n v="0.10314055072131814"/>
    <n v="-0.10885611896782077"/>
    <x v="0"/>
    <n v="1"/>
  </r>
  <r>
    <x v="0"/>
    <n v="720"/>
    <n v="3.7699999809265137"/>
    <n v="3"/>
    <n v="-0.54864399609469183"/>
    <n v="0.57773268724861537"/>
    <n v="0.36617906944433964"/>
    <n v="-0.4559888083582237"/>
    <x v="0"/>
    <n v="1"/>
  </r>
  <r>
    <x v="0"/>
    <n v="500"/>
    <n v="4"/>
    <n v="3"/>
    <n v="-0.87460485930694043"/>
    <n v="0.41702677137378025"/>
    <n v="0.29429703079602426"/>
    <n v="-0.34856085352497784"/>
    <x v="0"/>
    <n v="1"/>
  </r>
  <r>
    <x v="0"/>
    <n v="600"/>
    <n v="3.619999885559082"/>
    <n v="3"/>
    <n v="-0.94047453114578872"/>
    <n v="0.39044251425802606"/>
    <n v="0.28080449946999475"/>
    <n v="-0.3296220520595286"/>
    <x v="0"/>
    <n v="1"/>
  </r>
  <r>
    <x v="0"/>
    <n v="400"/>
    <n v="3.5099999904632568"/>
    <n v="3"/>
    <n v="-1.48474245474126"/>
    <n v="0.22656068279294878"/>
    <n v="0.18471216791089143"/>
    <n v="-0.20421405988299113"/>
    <x v="0"/>
    <n v="1"/>
  </r>
  <r>
    <x v="0"/>
    <n v="540"/>
    <n v="2.809999942779541"/>
    <n v="3"/>
    <n v="-1.7074992236425826"/>
    <n v="0.18131866354360074"/>
    <n v="0.15348835935572139"/>
    <n v="-0.16663132600405489"/>
    <x v="0"/>
    <n v="1"/>
  </r>
  <r>
    <x v="0"/>
    <n v="680"/>
    <n v="3.4800000190734863"/>
    <n v="3"/>
    <n v="-0.86573885691437069"/>
    <n v="0.42074057067608572"/>
    <n v="0.2961417301371696"/>
    <n v="-0.35117826430950172"/>
    <x v="0"/>
    <n v="1"/>
  </r>
  <r>
    <x v="1"/>
    <n v="800"/>
    <n v="3.4300000667572021"/>
    <n v="2"/>
    <n v="-6.9284376421806515E-2"/>
    <n v="0.9330613017120083"/>
    <n v="0.48268583147655286"/>
    <n v="-0.72838928939502079"/>
    <x v="0"/>
    <n v="0"/>
  </r>
  <r>
    <x v="0"/>
    <n v="500"/>
    <n v="3.5299999713897705"/>
    <n v="4"/>
    <n v="-1.79983208762784"/>
    <n v="0.16532664628041877"/>
    <n v="0.14187150599200776"/>
    <n v="-0.1530014307909966"/>
    <x v="0"/>
    <n v="1"/>
  </r>
  <r>
    <x v="1"/>
    <n v="620"/>
    <n v="3.369999885559082"/>
    <n v="2"/>
    <n v="-0.52882195208180183"/>
    <n v="0.5892987831300327"/>
    <n v="0.37079169089240893"/>
    <n v="-0.99211485413803724"/>
    <x v="0"/>
    <n v="0"/>
  </r>
  <r>
    <x v="0"/>
    <n v="520"/>
    <n v="2.619999885559082"/>
    <n v="2"/>
    <n v="-1.3409846716511942"/>
    <n v="0.26158796347176644"/>
    <n v="0.20734817630306332"/>
    <n v="-0.23237121593614921"/>
    <x v="0"/>
    <n v="1"/>
  </r>
  <r>
    <x v="1"/>
    <n v="620"/>
    <n v="3.2300000190734863"/>
    <n v="3"/>
    <n v="-1.1976325413134594"/>
    <n v="0.3019081215078192"/>
    <n v="0.23189664195209181"/>
    <n v="-1.4614635154115596"/>
    <x v="0"/>
    <n v="0"/>
  </r>
  <r>
    <x v="0"/>
    <n v="620"/>
    <n v="3.3299999237060547"/>
    <n v="3"/>
    <n v="-1.1199306417445625"/>
    <n v="0.32630242560519268"/>
    <n v="0.24602414902189496"/>
    <n v="-0.28239493936758181"/>
    <x v="0"/>
    <n v="1"/>
  </r>
  <r>
    <x v="0"/>
    <n v="300"/>
    <n v="3.0099999904632568"/>
    <n v="3"/>
    <n v="-2.1026502401324687"/>
    <n v="0.12213231898574654"/>
    <n v="0.10883949862181795"/>
    <n v="-0.11523073150699385"/>
    <x v="0"/>
    <n v="1"/>
  </r>
  <r>
    <x v="0"/>
    <n v="620"/>
    <n v="3.7799999713897705"/>
    <n v="3"/>
    <n v="-0.77027172317264414"/>
    <n v="0.4628872740227164"/>
    <n v="0.31642033001616532"/>
    <n v="-0.38041206782038961"/>
    <x v="0"/>
    <n v="1"/>
  </r>
  <r>
    <x v="0"/>
    <n v="500"/>
    <n v="3.880000114440918"/>
    <n v="4"/>
    <n v="-1.5278750686248186"/>
    <n v="0.21699627996114512"/>
    <n v="0.1783048013655992"/>
    <n v="-0.1963857572719962"/>
    <x v="0"/>
    <n v="1"/>
  </r>
  <r>
    <x v="0"/>
    <n v="700"/>
    <n v="4"/>
    <n v="2"/>
    <n v="0.14421890459794606"/>
    <n v="1.1551369456389584"/>
    <n v="0.53599236372261327"/>
    <n v="-0.76785426939693691"/>
    <x v="1"/>
    <n v="0"/>
  </r>
  <r>
    <x v="1"/>
    <n v="540"/>
    <n v="3.8399999141693115"/>
    <n v="2"/>
    <n v="-0.3471409872239779"/>
    <n v="0.70670568476102069"/>
    <n v="0.41407589549335583"/>
    <n v="-0.88170599951060979"/>
    <x v="0"/>
    <n v="0"/>
  </r>
  <r>
    <x v="0"/>
    <n v="500"/>
    <n v="2.7899999618530273"/>
    <n v="4"/>
    <n v="-2.3748267002055008"/>
    <n v="9.3030609999353475E-2"/>
    <n v="8.5112538613542135E-2"/>
    <n v="-8.895421429114217E-2"/>
    <x v="0"/>
    <n v="1"/>
  </r>
  <r>
    <x v="0"/>
    <n v="800"/>
    <n v="3.5999999046325684"/>
    <n v="2"/>
    <n v="6.2808852845318119E-2"/>
    <n v="1.0648232818366548"/>
    <n v="0.51569705320713799"/>
    <n v="-0.72504464494793408"/>
    <x v="1"/>
    <n v="0"/>
  </r>
  <r>
    <x v="0"/>
    <n v="560"/>
    <n v="3.6099998950958252"/>
    <n v="3"/>
    <n v="-1.0400038879166154"/>
    <n v="0.35345330775912076"/>
    <n v="0.2611492437403139"/>
    <n v="-0.30265933206979662"/>
    <x v="0"/>
    <n v="1"/>
  </r>
  <r>
    <x v="0"/>
    <n v="580"/>
    <n v="2.880000114440918"/>
    <n v="2"/>
    <n v="-1.0013206120392744"/>
    <n v="0.36739393580510649"/>
    <n v="0.26868185252612586"/>
    <n v="-0.312906691651615"/>
    <x v="0"/>
    <n v="1"/>
  </r>
  <r>
    <x v="0"/>
    <n v="560"/>
    <n v="3.0699999332427979"/>
    <n v="2"/>
    <n v="-0.89956658626533881"/>
    <n v="0.40674591080728473"/>
    <n v="0.28913957217324826"/>
    <n v="-0.34127917249019318"/>
    <x v="0"/>
    <n v="1"/>
  </r>
  <r>
    <x v="0"/>
    <n v="500"/>
    <n v="3.3499999046325684"/>
    <n v="2"/>
    <n v="-0.81963983243739169"/>
    <n v="0.44059031227147349"/>
    <n v="0.30584011881682432"/>
    <n v="-0.3650529686632541"/>
    <x v="0"/>
    <n v="1"/>
  </r>
  <r>
    <x v="1"/>
    <n v="640"/>
    <n v="2.940000057220459"/>
    <n v="2"/>
    <n v="-0.81706072207703095"/>
    <n v="0.44172810993269435"/>
    <n v="0.30638794297581945"/>
    <n v="-1.1829031924910676"/>
    <x v="0"/>
    <n v="0"/>
  </r>
  <r>
    <x v="0"/>
    <n v="800"/>
    <n v="3.5399999618530273"/>
    <n v="3"/>
    <n v="-0.54384021673122218"/>
    <n v="0.58051466426129528"/>
    <n v="0.36729470304068174"/>
    <n v="-0.45775053087237511"/>
    <x v="0"/>
    <n v="1"/>
  </r>
  <r>
    <x v="0"/>
    <n v="640"/>
    <n v="3.7599999904632568"/>
    <n v="3"/>
    <n v="-0.73993251967945506"/>
    <n v="0.47714611240730609"/>
    <n v="0.32301890002587541"/>
    <n v="-0.39011192377990545"/>
    <x v="0"/>
    <n v="1"/>
  </r>
  <r>
    <x v="0"/>
    <n v="380"/>
    <n v="3.5899999141693115"/>
    <n v="4"/>
    <n v="-2.028488448328313"/>
    <n v="0.13153419168760305"/>
    <n v="0.11624411586841149"/>
    <n v="-0.12357440365310859"/>
    <x v="0"/>
    <n v="1"/>
  </r>
  <r>
    <x v="1"/>
    <n v="600"/>
    <n v="3.4700000286102295"/>
    <n v="2"/>
    <n v="-0.49699945066393147"/>
    <n v="0.60835331800150449"/>
    <n v="0.37824606769700803"/>
    <n v="-0.97221032240998984"/>
    <x v="0"/>
    <n v="0"/>
  </r>
  <r>
    <x v="0"/>
    <n v="560"/>
    <n v="3.5899999141693115"/>
    <n v="2"/>
    <n v="-0.49551633799519279"/>
    <n v="0.60925624391942756"/>
    <n v="0.37859492310283177"/>
    <n v="-0.47577211196134755"/>
    <x v="0"/>
    <n v="1"/>
  </r>
  <r>
    <x v="0"/>
    <n v="660"/>
    <n v="3.0699999332427979"/>
    <n v="3"/>
    <n v="-1.2301965990656989"/>
    <n v="0.29223511888153481"/>
    <n v="0.22614701814827037"/>
    <n v="-0.25637336936242028"/>
    <x v="0"/>
    <n v="1"/>
  </r>
  <r>
    <x v="1"/>
    <n v="400"/>
    <n v="3.2300000190734863"/>
    <n v="4"/>
    <n v="-2.2623358886253144"/>
    <n v="0.10410701811056651"/>
    <n v="9.4290695016795115E-2"/>
    <n v="-2.3613727684765138"/>
    <x v="0"/>
    <n v="0"/>
  </r>
  <r>
    <x v="0"/>
    <n v="600"/>
    <n v="3.630000114440918"/>
    <n v="3"/>
    <n v="-0.93270415593295741"/>
    <n v="0.39348821689436481"/>
    <n v="0.28237642207791536"/>
    <n v="-0.33181011214119127"/>
    <x v="0"/>
    <n v="1"/>
  </r>
  <r>
    <x v="0"/>
    <n v="580"/>
    <n v="3.7699999809265137"/>
    <n v="4"/>
    <n v="-1.4298290097786728"/>
    <n v="0.23934984522794991"/>
    <n v="0.19312532788829051"/>
    <n v="-0.21458692374944963"/>
    <x v="0"/>
    <n v="1"/>
  </r>
  <r>
    <x v="0"/>
    <n v="800"/>
    <n v="3.309999942779541"/>
    <n v="3"/>
    <n v="-0.72255477099562615"/>
    <n v="0.48551030254317717"/>
    <n v="0.32683065321862048"/>
    <n v="-0.3957583513008357"/>
    <x v="0"/>
    <n v="1"/>
  </r>
  <r>
    <x v="1"/>
    <n v="580"/>
    <n v="3.2000000476837158"/>
    <n v="2"/>
    <n v="-0.75267434816286305"/>
    <n v="0.47110496782905864"/>
    <n v="0.32023885319636874"/>
    <n v="-1.1386881453797719"/>
    <x v="0"/>
    <n v="0"/>
  </r>
  <r>
    <x v="1"/>
    <n v="700"/>
    <n v="4"/>
    <n v="1"/>
    <n v="0.70424683443314817"/>
    <n v="2.0223229671645799"/>
    <n v="0.66912867656292896"/>
    <n v="-0.40177889570056868"/>
    <x v="1"/>
    <n v="1"/>
  </r>
  <r>
    <x v="0"/>
    <n v="420"/>
    <n v="3.9200000762939453"/>
    <n v="4"/>
    <n v="-1.6803126424251333"/>
    <n v="0.18631571673519889"/>
    <n v="0.15705407431332799"/>
    <n v="-0.17085246813058177"/>
    <x v="0"/>
    <n v="1"/>
  </r>
  <r>
    <x v="1"/>
    <n v="600"/>
    <n v="3.8900001049041748"/>
    <n v="1"/>
    <n v="0.3893768278725197"/>
    <n v="1.4760606673474534"/>
    <n v="0.59613267429700068"/>
    <n v="-0.51729202880937153"/>
    <x v="1"/>
    <n v="1"/>
  </r>
  <r>
    <x v="1"/>
    <n v="780"/>
    <n v="3.7999999523162842"/>
    <n v="3"/>
    <n v="-0.38769467600311769"/>
    <n v="0.67861951045723212"/>
    <n v="0.40427238348515671"/>
    <n v="-0.90566641165543837"/>
    <x v="0"/>
    <n v="0"/>
  </r>
  <r>
    <x v="0"/>
    <n v="740"/>
    <n v="3.5399999618530273"/>
    <n v="1"/>
    <n v="0.43857689271827704"/>
    <n v="1.5504991211146903"/>
    <n v="0.60791988057500213"/>
    <n v="-0.93628907378744652"/>
    <x v="1"/>
    <n v="0"/>
  </r>
  <r>
    <x v="1"/>
    <n v="640"/>
    <n v="3.630000114440918"/>
    <n v="1"/>
    <n v="0.27911087055138351"/>
    <n v="1.3219539015028894"/>
    <n v="0.5693282285437502"/>
    <n v="-0.56329815959997864"/>
    <x v="1"/>
    <n v="1"/>
  </r>
  <r>
    <x v="0"/>
    <n v="540"/>
    <n v="3.1600000858306885"/>
    <n v="3"/>
    <n v="-1.4355422046395612"/>
    <n v="0.23798629175451874"/>
    <n v="0.19223661307043716"/>
    <n v="-0.21348610130491097"/>
    <x v="0"/>
    <n v="1"/>
  </r>
  <r>
    <x v="0"/>
    <n v="580"/>
    <n v="3.5"/>
    <n v="2"/>
    <n v="-0.51956846420023139"/>
    <n v="0.59477716023504879"/>
    <n v="0.37295314672514279"/>
    <n v="-0.46673401502487383"/>
    <x v="0"/>
    <n v="1"/>
  </r>
  <r>
    <x v="0"/>
    <n v="740"/>
    <n v="3.3399999141693115"/>
    <n v="4"/>
    <n v="-1.3969108811810644"/>
    <n v="0.24735990907097927"/>
    <n v="0.19830676557114166"/>
    <n v="-0.22102924499982621"/>
    <x v="0"/>
    <n v="1"/>
  </r>
  <r>
    <x v="0"/>
    <n v="580"/>
    <n v="3.0199999809265137"/>
    <n v="2"/>
    <n v="-0.89253795264281854"/>
    <n v="0.40961484933986486"/>
    <n v="0.29058636089971041"/>
    <n v="-0.34331651057949608"/>
    <x v="0"/>
    <n v="1"/>
  </r>
  <r>
    <x v="0"/>
    <n v="460"/>
    <n v="2.869999885559082"/>
    <n v="2"/>
    <n v="-1.2843684876939154"/>
    <n v="0.27682534705684109"/>
    <n v="0.21680752790108693"/>
    <n v="-0.24437679953456115"/>
    <x v="0"/>
    <n v="1"/>
  </r>
  <r>
    <x v="0"/>
    <n v="640"/>
    <n v="3.380000114440918"/>
    <n v="3"/>
    <n v="-1.0351999232972044"/>
    <n v="0.3551553699942292"/>
    <n v="0.26207723325166887"/>
    <n v="-0.30391611196061025"/>
    <x v="0"/>
    <n v="1"/>
  </r>
  <r>
    <x v="1"/>
    <n v="600"/>
    <n v="3.559999942779541"/>
    <n v="2"/>
    <n v="-0.42706774105192458"/>
    <n v="0.65241935515752503"/>
    <n v="0.39482674487029956"/>
    <n v="-0.92930823088468029"/>
    <x v="0"/>
    <n v="0"/>
  </r>
  <r>
    <x v="1"/>
    <n v="660"/>
    <n v="2.9100000858306885"/>
    <n v="3"/>
    <n v="-1.3545196383759335"/>
    <n v="0.2580712321981975"/>
    <n v="0.20513244846023215"/>
    <n v="-1.5840994184201362"/>
    <x v="0"/>
    <n v="0"/>
  </r>
  <r>
    <x v="0"/>
    <n v="340"/>
    <n v="2.9000000953674316"/>
    <n v="1"/>
    <n v="-0.97630730317391345"/>
    <n v="0.37669957098046725"/>
    <n v="0.27362510958886027"/>
    <n v="-0.31968901945779288"/>
    <x v="0"/>
    <n v="1"/>
  </r>
  <r>
    <x v="1"/>
    <n v="460"/>
    <n v="3.6400001049041748"/>
    <n v="1"/>
    <n v="-0.12603519015444242"/>
    <n v="0.88158382316666517"/>
    <n v="0.46853284574002052"/>
    <n v="-0.7581490714579936"/>
    <x v="0"/>
    <n v="0"/>
  </r>
  <r>
    <x v="0"/>
    <n v="460"/>
    <n v="2.9800000190734863"/>
    <n v="1"/>
    <n v="-0.63886828307698551"/>
    <n v="0.52788950760377262"/>
    <n v="0.34550241033572837"/>
    <n v="-0.42388737635207041"/>
    <x v="0"/>
    <n v="1"/>
  </r>
  <r>
    <x v="1"/>
    <n v="560"/>
    <n v="3.5899999141693115"/>
    <n v="2"/>
    <n v="-0.49551633799519279"/>
    <n v="0.60925624391942756"/>
    <n v="0.37859492310283177"/>
    <n v="-0.97128844995654018"/>
    <x v="0"/>
    <n v="0"/>
  </r>
  <r>
    <x v="0"/>
    <n v="540"/>
    <n v="3.2799999713897705"/>
    <n v="3"/>
    <n v="-1.342299925156885"/>
    <n v="0.26124413514603456"/>
    <n v="0.20713209113617492"/>
    <n v="-0.23209864264199376"/>
    <x v="0"/>
    <n v="1"/>
  </r>
  <r>
    <x v="0"/>
    <n v="680"/>
    <n v="3.9900000095367432"/>
    <n v="3"/>
    <n v="-0.46945879860111428"/>
    <n v="0.625340611932372"/>
    <n v="0.38474434671813362"/>
    <n v="-0.48571740116014905"/>
    <x v="0"/>
    <n v="1"/>
  </r>
  <r>
    <x v="1"/>
    <n v="480"/>
    <n v="3.0199999809265137"/>
    <n v="1"/>
    <n v="-0.56190793984245835"/>
    <n v="0.57012027032408608"/>
    <n v="0.36310611428919931"/>
    <n v="-1.0130601615706043"/>
    <x v="0"/>
    <n v="0"/>
  </r>
  <r>
    <x v="0"/>
    <n v="800"/>
    <n v="3.4700000286102295"/>
    <n v="3"/>
    <n v="-0.59823154642944987"/>
    <n v="0.54978304268199385"/>
    <n v="0.35474839222047549"/>
    <n v="-0.43811494867086603"/>
    <x v="0"/>
    <n v="1"/>
  </r>
  <r>
    <x v="0"/>
    <n v="800"/>
    <n v="2.9000000953674316"/>
    <n v="2"/>
    <n v="-0.48110481464884214"/>
    <n v="0.61810012835964567"/>
    <n v="0.38199127330040245"/>
    <n v="-0.48125270075100973"/>
    <x v="0"/>
    <n v="1"/>
  </r>
  <r>
    <x v="1"/>
    <n v="720"/>
    <n v="3.5"/>
    <n v="3"/>
    <n v="-0.75843931018665467"/>
    <n v="0.46839687909488459"/>
    <n v="0.31898520472449043"/>
    <n v="-1.1426105574468972"/>
    <x v="0"/>
    <n v="0"/>
  </r>
  <r>
    <x v="0"/>
    <n v="620"/>
    <n v="3.5799999237060547"/>
    <n v="2"/>
    <n v="-0.36564777773117707"/>
    <n v="0.69374711136304545"/>
    <n v="0.40959308902068114"/>
    <n v="-0.52694330017610702"/>
    <x v="0"/>
    <n v="1"/>
  </r>
  <r>
    <x v="0"/>
    <n v="540"/>
    <n v="3.0199999809265137"/>
    <n v="4"/>
    <n v="-2.1043529791271598"/>
    <n v="0.12192453647359272"/>
    <n v="0.10867445403843569"/>
    <n v="-0.11504554679365456"/>
    <x v="0"/>
    <n v="1"/>
  </r>
  <r>
    <x v="0"/>
    <n v="480"/>
    <n v="3.4300000667572021"/>
    <n v="2"/>
    <n v="-0.80335771093330099"/>
    <n v="0.44782277742660581"/>
    <n v="0.3093077304824397"/>
    <n v="-0.37006089519313234"/>
    <x v="0"/>
    <n v="1"/>
  </r>
  <r>
    <x v="1"/>
    <n v="720"/>
    <n v="3.4200000762939453"/>
    <n v="2"/>
    <n v="-0.26057290000656974"/>
    <n v="0.77060997685595689"/>
    <n v="0.43522288190441377"/>
    <n v="-0.83189700691721125"/>
    <x v="0"/>
    <n v="0"/>
  </r>
  <r>
    <x v="0"/>
    <n v="580"/>
    <n v="3.2899999618530273"/>
    <n v="4"/>
    <n v="-1.8027984982212604"/>
    <n v="0.16483694625029299"/>
    <n v="0.14151074687398682"/>
    <n v="-0.15258111692212939"/>
    <x v="0"/>
    <n v="1"/>
  </r>
  <r>
    <x v="0"/>
    <n v="600"/>
    <n v="3.2799999713897705"/>
    <n v="3"/>
    <n v="-1.2046611749359792"/>
    <n v="0.29979355987879497"/>
    <n v="0.23064705745022351"/>
    <n v="-0.26220545176418658"/>
    <x v="0"/>
    <n v="1"/>
  </r>
  <r>
    <x v="0"/>
    <n v="380"/>
    <n v="3.380000114440918"/>
    <n v="2"/>
    <n v="-1.0716065777525918"/>
    <n v="0.34245788999699012"/>
    <n v="0.25509767758730811"/>
    <n v="-0.2945021800538043"/>
    <x v="0"/>
    <n v="1"/>
  </r>
  <r>
    <x v="0"/>
    <n v="420"/>
    <n v="2.6700000762939453"/>
    <n v="3"/>
    <n v="-2.0915593834808481"/>
    <n v="0.12349441044650138"/>
    <n v="0.10991991530907748"/>
    <n v="-0.11644383750537142"/>
    <x v="0"/>
    <n v="1"/>
  </r>
  <r>
    <x v="1"/>
    <n v="800"/>
    <n v="3.5299999713897705"/>
    <n v="1"/>
    <n v="0.56844545298229254"/>
    <n v="1.765520332667299"/>
    <n v="0.6384043942155665"/>
    <n v="-0.44878334970047995"/>
    <x v="1"/>
    <n v="1"/>
  </r>
  <r>
    <x v="0"/>
    <n v="620"/>
    <n v="3.0499999523162842"/>
    <n v="2"/>
    <n v="-0.77746821595821269"/>
    <n v="0.45956806674529044"/>
    <n v="0.31486579983219776"/>
    <n v="-0.3781405472545637"/>
    <x v="0"/>
    <n v="1"/>
  </r>
  <r>
    <x v="1"/>
    <n v="660"/>
    <n v="3.4900000095367432"/>
    <n v="2"/>
    <n v="-0.34382032052924716"/>
    <n v="0.70905631946857273"/>
    <n v="0.4148817750424118"/>
    <n v="-0.87976167875316291"/>
    <x v="0"/>
    <n v="0"/>
  </r>
  <r>
    <x v="0"/>
    <n v="480"/>
    <n v="4"/>
    <n v="2"/>
    <n v="-0.3604565128787065"/>
    <n v="0.69735790053122104"/>
    <n v="0.41084906154027351"/>
    <n v="-0.52907286591948766"/>
    <x v="0"/>
    <n v="1"/>
  </r>
  <r>
    <x v="0"/>
    <n v="500"/>
    <n v="2.8599998950958252"/>
    <n v="4"/>
    <n v="-2.3204353705072731"/>
    <n v="9.8230809495949103E-2"/>
    <n v="8.9444594566631869E-2"/>
    <n v="-9.3700530009224237E-2"/>
    <x v="0"/>
    <n v="1"/>
  </r>
  <r>
    <x v="0"/>
    <n v="700"/>
    <n v="3.4500000476837158"/>
    <n v="3"/>
    <n v="-0.84316984337807144"/>
    <n v="0.430344235288879"/>
    <n v="0.30086759863227241"/>
    <n v="-0.35791513928068519"/>
    <x v="0"/>
    <n v="1"/>
  </r>
  <r>
    <x v="0"/>
    <n v="440"/>
    <n v="2.7599999904632568"/>
    <n v="2"/>
    <n v="-1.4157201606266707"/>
    <n v="0.24275073096602431"/>
    <n v="0.19533340429204776"/>
    <n v="-0.21732725417676033"/>
    <x v="0"/>
    <n v="1"/>
  </r>
  <r>
    <x v="1"/>
    <n v="520"/>
    <n v="3.809999942779541"/>
    <n v="1"/>
    <n v="0.14369678933358665"/>
    <n v="1.1545339884274941"/>
    <n v="0.53586250884356712"/>
    <n v="-0.62387766416806589"/>
    <x v="1"/>
    <n v="1"/>
  </r>
  <r>
    <x v="1"/>
    <n v="680"/>
    <n v="2.9600000381469727"/>
    <n v="3"/>
    <n v="-1.2697891051845167"/>
    <n v="0.28089085395709673"/>
    <n v="0.21929335593999419"/>
    <n v="-1.517344920688501"/>
    <x v="0"/>
    <n v="0"/>
  </r>
  <r>
    <x v="0"/>
    <n v="620"/>
    <n v="3.2200000286102295"/>
    <n v="2"/>
    <n v="-0.64537480143514681"/>
    <n v="0.52446593467951796"/>
    <n v="0.3440325708489998"/>
    <n v="-0.42164414195513489"/>
    <x v="0"/>
    <n v="1"/>
  </r>
  <r>
    <x v="0"/>
    <n v="540"/>
    <n v="3.0399999618530273"/>
    <n v="1"/>
    <n v="-0.40872880970777425"/>
    <n v="0.66449441232343931"/>
    <n v="0.39921696786947031"/>
    <n v="-0.50952142105731069"/>
    <x v="0"/>
    <n v="1"/>
  </r>
  <r>
    <x v="0"/>
    <n v="800"/>
    <n v="3.9100000858306885"/>
    <n v="3"/>
    <n v="-0.25634281781442114"/>
    <n v="0.77387662461940876"/>
    <n v="0.43626293614723438"/>
    <n v="-0.57316733503115924"/>
    <x v="0"/>
    <n v="1"/>
  </r>
  <r>
    <x v="0"/>
    <n v="680"/>
    <n v="3.3399999141693115"/>
    <n v="2"/>
    <n v="-0.41449377173156554"/>
    <n v="0.66067464824787225"/>
    <n v="0.39783509006109663"/>
    <n v="-0.50722393441155678"/>
    <x v="0"/>
    <n v="1"/>
  </r>
  <r>
    <x v="0"/>
    <n v="440"/>
    <n v="3.1700000762939453"/>
    <n v="2"/>
    <n v="-1.0971420018823113"/>
    <n v="0.33382378939577995"/>
    <n v="0.25027578009161283"/>
    <n v="-0.28804984686131629"/>
    <x v="0"/>
    <n v="1"/>
  </r>
  <r>
    <x v="0"/>
    <n v="680"/>
    <n v="3.6400001049041748"/>
    <n v="3"/>
    <n v="-0.74141563234819441"/>
    <n v="0.47643897547464631"/>
    <n v="0.32269466153958748"/>
    <n v="-0.38963309081919456"/>
    <x v="0"/>
    <n v="1"/>
  </r>
  <r>
    <x v="0"/>
    <n v="640"/>
    <n v="3.7300000190734863"/>
    <n v="3"/>
    <n v="-0.76324308955012432"/>
    <n v="0.46615219962221155"/>
    <n v="0.31794257086155625"/>
    <n v="-0.38264141773601618"/>
    <x v="0"/>
    <n v="1"/>
  </r>
  <r>
    <x v="0"/>
    <n v="660"/>
    <n v="3.309999942779541"/>
    <n v="4"/>
    <n v="-1.6037397846796069"/>
    <n v="0.20114287859270355"/>
    <n v="0.16745957718899254"/>
    <n v="-0.183273502377201"/>
    <x v="0"/>
    <n v="1"/>
  </r>
  <r>
    <x v="0"/>
    <n v="620"/>
    <n v="3.2100000381469727"/>
    <n v="4"/>
    <n v="-1.7732008510624406"/>
    <n v="0.16978864993576509"/>
    <n v="0.14514472331825792"/>
    <n v="-0.15682309141155698"/>
    <x v="0"/>
    <n v="1"/>
  </r>
  <r>
    <x v="1"/>
    <n v="520"/>
    <n v="4"/>
    <n v="2"/>
    <n v="-0.26869734606476992"/>
    <n v="0.76437456161266493"/>
    <n v="0.43322692258383905"/>
    <n v="-0.83649361762427854"/>
    <x v="0"/>
    <n v="0"/>
  </r>
  <r>
    <x v="1"/>
    <n v="540"/>
    <n v="3.5499999523162842"/>
    <n v="4"/>
    <n v="-1.6925325409001242"/>
    <n v="0.18405281198467874"/>
    <n v="0.155443076627785"/>
    <n v="-1.8614756810839668"/>
    <x v="0"/>
    <n v="0"/>
  </r>
  <r>
    <x v="1"/>
    <n v="740"/>
    <n v="3.5199999809265137"/>
    <n v="4"/>
    <n v="-1.2570472767011089"/>
    <n v="0.28449281610001753"/>
    <n v="0.22148260584578108"/>
    <n v="-1.5074112214934554"/>
    <x v="0"/>
    <n v="0"/>
  </r>
  <r>
    <x v="0"/>
    <n v="640"/>
    <n v="3.3499999046325684"/>
    <n v="3"/>
    <n v="-1.058510678423815"/>
    <n v="0.34697217886753323"/>
    <n v="0.25759416884114866"/>
    <n v="-0.29785924307055694"/>
    <x v="0"/>
    <n v="1"/>
  </r>
  <r>
    <x v="1"/>
    <n v="520"/>
    <n v="3.2999999523162842"/>
    <n v="2"/>
    <n v="-0.81261119881487187"/>
    <n v="0.44369796864950145"/>
    <n v="0.30733434436051471"/>
    <n v="-1.1798190544227687"/>
    <x v="0"/>
    <n v="0"/>
  </r>
  <r>
    <x v="1"/>
    <n v="620"/>
    <n v="3.9500000476837158"/>
    <n v="3"/>
    <n v="-0.63817830864957825"/>
    <n v="0.52825386354820314"/>
    <n v="0.34565845122206124"/>
    <n v="-1.0623041266595865"/>
    <x v="0"/>
    <n v="0"/>
  </r>
  <r>
    <x v="0"/>
    <n v="520"/>
    <n v="3.5099999904632568"/>
    <n v="2"/>
    <n v="-0.64943702446424711"/>
    <n v="0.52233975850637637"/>
    <n v="0.34311641378851138"/>
    <n v="-0.4202484661343695"/>
    <x v="0"/>
    <n v="1"/>
  </r>
  <r>
    <x v="0"/>
    <n v="640"/>
    <n v="3.809999942779541"/>
    <n v="2"/>
    <n v="-0.14105364005980481"/>
    <n v="0.86844272712845927"/>
    <n v="0.46479494100583801"/>
    <n v="-0.62510531768259536"/>
    <x v="0"/>
    <n v="1"/>
  </r>
  <r>
    <x v="0"/>
    <n v="680"/>
    <n v="3.1099998950958252"/>
    <n v="2"/>
    <n v="-0.59320832599596951"/>
    <n v="0.55255167199196265"/>
    <n v="0.35589905441473968"/>
    <n v="-0.43989981735823747"/>
    <x v="0"/>
    <n v="1"/>
  </r>
  <r>
    <x v="0"/>
    <n v="440"/>
    <n v="3.1500000953674316"/>
    <n v="2"/>
    <n v="-1.1126823817960905"/>
    <n v="0.32867614267460177"/>
    <n v="0.24737114795557516"/>
    <n v="-0.28418306506489971"/>
    <x v="0"/>
    <n v="1"/>
  </r>
  <r>
    <x v="1"/>
    <n v="520"/>
    <n v="3.190000057220459"/>
    <n v="3"/>
    <n v="-1.4581112181758602"/>
    <n v="0.23267533289638856"/>
    <n v="0.18875637946747642"/>
    <n v="-1.6672980929209731"/>
    <x v="0"/>
    <n v="0"/>
  </r>
  <r>
    <x v="1"/>
    <n v="620"/>
    <n v="3.9500000476837158"/>
    <n v="3"/>
    <n v="-0.63817830864957825"/>
    <n v="0.52825386354820314"/>
    <n v="0.34565845122206124"/>
    <n v="-1.0623041266595865"/>
    <x v="0"/>
    <n v="0"/>
  </r>
  <r>
    <x v="1"/>
    <n v="520"/>
    <n v="3.9000000953674316"/>
    <n v="3"/>
    <n v="-0.90642717546886864"/>
    <n v="0.40396494464403238"/>
    <n v="0.28773150368541112"/>
    <n v="-1.245727512558521"/>
    <x v="0"/>
    <n v="0"/>
  </r>
  <r>
    <x v="0"/>
    <n v="380"/>
    <n v="3.3399999141693115"/>
    <n v="3"/>
    <n v="-1.6627154526712942"/>
    <n v="0.18962336707829788"/>
    <n v="0.15939781642320192"/>
    <n v="-0.17363675877376411"/>
    <x v="0"/>
    <n v="1"/>
  </r>
  <r>
    <x v="0"/>
    <n v="560"/>
    <n v="3.2400000095367432"/>
    <n v="4"/>
    <n v="-1.8875290314126767"/>
    <n v="0.15144556410903534"/>
    <n v="0.13152646449788599"/>
    <n v="-0.14101816526539956"/>
    <x v="0"/>
    <n v="1"/>
  </r>
  <r>
    <x v="1"/>
    <n v="600"/>
    <n v="3.6400001049041748"/>
    <n v="3"/>
    <n v="-0.92493396597606781"/>
    <n v="0.39655760450476507"/>
    <n v="0.28395363229244586"/>
    <n v="-1.2589443207262641"/>
    <x v="0"/>
    <n v="0"/>
  </r>
  <r>
    <x v="1"/>
    <n v="680"/>
    <n v="3.4600000381469727"/>
    <n v="2"/>
    <n v="-0.32125130699294768"/>
    <n v="0.72524096995952869"/>
    <n v="0.42037082505439322"/>
    <n v="-0.86661804045031143"/>
    <x v="0"/>
    <n v="0"/>
  </r>
  <r>
    <x v="0"/>
    <n v="500"/>
    <n v="2.809999942779541"/>
    <n v="3"/>
    <n v="-1.7992583904565191"/>
    <n v="0.16542152092178833"/>
    <n v="0.14194136452100903"/>
    <n v="-0.1530828421101233"/>
    <x v="0"/>
    <n v="1"/>
  </r>
  <r>
    <x v="1"/>
    <n v="640"/>
    <n v="3.9500000476837158"/>
    <n v="2"/>
    <n v="-3.2270795407407737E-2"/>
    <n v="0.96824435045188906"/>
    <n v="0.49193300121988914"/>
    <n v="-0.70941274814501343"/>
    <x v="0"/>
    <n v="0"/>
  </r>
  <r>
    <x v="0"/>
    <n v="540"/>
    <n v="3.3299999237060547"/>
    <n v="3"/>
    <n v="-1.3034489753724365"/>
    <n v="0.27159345667129481"/>
    <n v="0.21358513229712331"/>
    <n v="-0.24027080429677197"/>
    <x v="0"/>
    <n v="1"/>
  </r>
  <r>
    <x v="1"/>
    <n v="680"/>
    <n v="3.6700000762939453"/>
    <n v="2"/>
    <n v="-0.15807713264232337"/>
    <n v="0.85378392481855192"/>
    <n v="0.46056280529140964"/>
    <n v="-0.77530604758873156"/>
    <x v="0"/>
    <n v="0"/>
  </r>
  <r>
    <x v="0"/>
    <n v="660"/>
    <n v="3.3199999332427979"/>
    <n v="1"/>
    <n v="8.4114194782889062E-2"/>
    <n v="1.0877531024460727"/>
    <n v="0.5210161590331871"/>
    <n v="-0.7360884170738422"/>
    <x v="1"/>
    <n v="0"/>
  </r>
  <r>
    <x v="0"/>
    <n v="520"/>
    <n v="3.119999885559082"/>
    <n v="2"/>
    <n v="-0.95247480329482737"/>
    <n v="0.38578509884598849"/>
    <n v="0.2783873914990504"/>
    <n v="-0.32626683740833956"/>
    <x v="0"/>
    <n v="1"/>
  </r>
  <r>
    <x v="1"/>
    <n v="600"/>
    <n v="2.9800000190734863"/>
    <n v="2"/>
    <n v="-0.87773912906340867"/>
    <n v="0.41572174320013833"/>
    <n v="0.29364650588782293"/>
    <n v="-1.2253785959850552"/>
    <x v="0"/>
    <n v="0"/>
  </r>
  <r>
    <x v="0"/>
    <n v="460"/>
    <n v="3.7699999809265137"/>
    <n v="3"/>
    <n v="-1.145078580385281"/>
    <n v="0.31819891261482453"/>
    <n v="0.24138914815491255"/>
    <n v="-0.27626634473462841"/>
    <x v="0"/>
    <n v="1"/>
  </r>
  <r>
    <x v="1"/>
    <n v="580"/>
    <n v="3.5799999237060547"/>
    <n v="1"/>
    <n v="0.10262098529008801"/>
    <n v="1.1080713541346856"/>
    <n v="0.52563275524870601"/>
    <n v="-0.64315249402615915"/>
    <x v="1"/>
    <n v="1"/>
  </r>
  <r>
    <x v="1"/>
    <n v="680"/>
    <n v="3"/>
    <n v="4"/>
    <n v="-1.7987362751921603"/>
    <n v="0.1655079125741527"/>
    <n v="0.14200496692348508"/>
    <n v="-1.9518932436582022"/>
    <x v="0"/>
    <n v="0"/>
  </r>
  <r>
    <x v="1"/>
    <n v="660"/>
    <n v="3.1400001049041748"/>
    <n v="2"/>
    <n v="-0.61577715427632729"/>
    <n v="0.54022089714839172"/>
    <n v="0.35074247995762936"/>
    <n v="-1.0477030001221219"/>
    <x v="0"/>
    <n v="0"/>
  </r>
  <r>
    <x v="0"/>
    <n v="660"/>
    <n v="3.940000057220459"/>
    <n v="2"/>
    <n v="5.8385980426711725E-3"/>
    <n v="1.0058556758769153"/>
    <n v="0.50145964536415499"/>
    <n v="-0.69607074072861652"/>
    <x v="1"/>
    <n v="0"/>
  </r>
  <r>
    <x v="0"/>
    <n v="360"/>
    <n v="3.2699999809265137"/>
    <n v="3"/>
    <n v="-1.7629863657764901"/>
    <n v="0.17153184134736785"/>
    <n v="0.14641671296794689"/>
    <n v="-0.15831215857702538"/>
    <x v="0"/>
    <n v="1"/>
  </r>
  <r>
    <x v="0"/>
    <n v="660"/>
    <n v="3.4500000476837158"/>
    <n v="4"/>
    <n v="-1.4949569400272102"/>
    <n v="0.22425826107725269"/>
    <n v="0.18317888325288711"/>
    <n v="-0.2023351594454034"/>
    <x v="0"/>
    <n v="1"/>
  </r>
  <r>
    <x v="0"/>
    <n v="520"/>
    <n v="3.0999999046325684"/>
    <n v="4"/>
    <n v="-2.0880710428790108"/>
    <n v="0.12392595325911618"/>
    <n v="0.11026167061963521"/>
    <n v="-0.11682787141810769"/>
    <x v="0"/>
    <n v="1"/>
  </r>
  <r>
    <x v="1"/>
    <n v="440"/>
    <n v="3.3900001049041748"/>
    <n v="2"/>
    <n v="-0.92619763757479689"/>
    <n v="0.39605680241402447"/>
    <n v="0.283696767731208"/>
    <n v="-1.2598493304955132"/>
    <x v="0"/>
    <n v="0"/>
  </r>
  <r>
    <x v="0"/>
    <n v="600"/>
    <n v="3.309999942779541"/>
    <n v="4"/>
    <n v="-1.741378534900512"/>
    <n v="0.17527860631822562"/>
    <n v="0.1491379196183259"/>
    <n v="-0.16150523124976374"/>
    <x v="0"/>
    <n v="1"/>
  </r>
  <r>
    <x v="1"/>
    <n v="800"/>
    <n v="3.2200000286102295"/>
    <n v="1"/>
    <n v="0.32756937906277084"/>
    <n v="1.3875913177436296"/>
    <n v="0.58116785206563726"/>
    <n v="-0.54271566184811415"/>
    <x v="1"/>
    <n v="1"/>
  </r>
  <r>
    <x v="1"/>
    <n v="660"/>
    <n v="3.7000000476837158"/>
    <n v="4"/>
    <n v="-1.3007020058490266"/>
    <n v="0.27234054125904361"/>
    <n v="0.21404689422970774"/>
    <n v="-1.5415601560516545"/>
    <x v="0"/>
    <n v="0"/>
  </r>
  <r>
    <x v="0"/>
    <n v="800"/>
    <n v="3.1500000953674316"/>
    <n v="4"/>
    <n v="-1.4069057401410632"/>
    <n v="0.24489989588885702"/>
    <n v="0.19672256114536726"/>
    <n v="-0.21905512177547437"/>
    <x v="0"/>
    <n v="1"/>
  </r>
  <r>
    <x v="0"/>
    <n v="420"/>
    <n v="2.2599999904632568"/>
    <n v="4"/>
    <n v="-2.97016547206041"/>
    <n v="5.1294821769781944E-2"/>
    <n v="4.8792042638839093E-2"/>
    <n v="-5.0022568037990281E-2"/>
    <x v="0"/>
    <n v="1"/>
  </r>
  <r>
    <x v="1"/>
    <n v="620"/>
    <n v="3.4500000476837158"/>
    <n v="2"/>
    <n v="-0.46666024717074284"/>
    <n v="0.62709311088180408"/>
    <n v="0.38540702230737772"/>
    <n v="-0.95345530233917675"/>
    <x v="0"/>
    <n v="0"/>
  </r>
  <r>
    <x v="0"/>
    <n v="800"/>
    <n v="2.7799999713897705"/>
    <n v="2"/>
    <n v="-0.57434727938746"/>
    <n v="0.56307227776825941"/>
    <n v="0.36023431915266829"/>
    <n v="-0.44665329334410042"/>
    <x v="0"/>
    <n v="1"/>
  </r>
  <r>
    <x v="0"/>
    <n v="680"/>
    <n v="3.7000000476837158"/>
    <n v="2"/>
    <n v="-0.13476656277165411"/>
    <n v="0.87391989331634723"/>
    <n v="0.46635925923692395"/>
    <n v="-0.6280324365399037"/>
    <x v="0"/>
    <n v="1"/>
  </r>
  <r>
    <x v="0"/>
    <n v="800"/>
    <n v="3.9700000286102295"/>
    <n v="1"/>
    <n v="0.91033418159732127"/>
    <n v="2.4851528869940043"/>
    <n v="0.71306854177564793"/>
    <n v="-1.248511913262853"/>
    <x v="1"/>
    <n v="0"/>
  </r>
  <r>
    <x v="0"/>
    <n v="480"/>
    <n v="2.5499999523162842"/>
    <n v="1"/>
    <n v="-0.92710723832815634"/>
    <n v="0.39569671264196693"/>
    <n v="0.28351196148691771"/>
    <n v="-0.33339372618252644"/>
    <x v="0"/>
    <n v="1"/>
  </r>
  <r>
    <x v="0"/>
    <n v="520"/>
    <n v="3.25"/>
    <n v="3"/>
    <n v="-1.4114900784345221"/>
    <n v="0.24377976141748794"/>
    <n v="0.19599913825552326"/>
    <n v="-0.21815493798225663"/>
    <x v="0"/>
    <n v="1"/>
  </r>
  <r>
    <x v="0"/>
    <n v="560"/>
    <n v="3.1600000858306885"/>
    <n v="1"/>
    <n v="-0.2696067615621881"/>
    <n v="0.76367974352755608"/>
    <n v="0.43300363704360034"/>
    <n v="-0.56740238981393587"/>
    <x v="0"/>
    <n v="1"/>
  </r>
  <r>
    <x v="0"/>
    <n v="460"/>
    <n v="3.0699999332427979"/>
    <n v="2"/>
    <n v="-1.1289645033001807"/>
    <n v="0.32336792953975985"/>
    <n v="0.24435224877500286"/>
    <n v="-0.28017994891829873"/>
    <x v="0"/>
    <n v="1"/>
  </r>
  <r>
    <x v="0"/>
    <n v="540"/>
    <n v="3.5"/>
    <n v="2"/>
    <n v="-0.61132763101416843"/>
    <n v="0.5426299782535341"/>
    <n v="0.35175640685257831"/>
    <n v="-0.43348873791737624"/>
    <x v="0"/>
    <n v="1"/>
  </r>
  <r>
    <x v="0"/>
    <n v="720"/>
    <n v="3.4000000953674316"/>
    <n v="3"/>
    <n v="-0.83614120975555117"/>
    <n v="0.43337962206497116"/>
    <n v="0.30234811168909398"/>
    <n v="-0.36003502797388559"/>
    <x v="0"/>
    <n v="1"/>
  </r>
  <r>
    <x v="0"/>
    <n v="640"/>
    <n v="3.2999999523162842"/>
    <n v="2"/>
    <n v="-0.53733369837306122"/>
    <n v="0.58430410825618895"/>
    <n v="0.36880804967382214"/>
    <n v="-0.46014526250045867"/>
    <x v="0"/>
    <n v="1"/>
  </r>
  <r>
    <x v="1"/>
    <n v="660"/>
    <n v="3.5999999046325684"/>
    <n v="3"/>
    <n v="-0.81837616083866283"/>
    <n v="0.44114742566581661"/>
    <n v="0.30610846455351681"/>
    <n v="-1.1838157805104035"/>
    <x v="0"/>
    <n v="0"/>
  </r>
  <r>
    <x v="1"/>
    <n v="400"/>
    <n v="3.1500000953674316"/>
    <n v="2"/>
    <n v="-1.2044415486100275"/>
    <n v="0.29985940966780406"/>
    <n v="0.23068603222592898"/>
    <n v="-1.4666976608198925"/>
    <x v="0"/>
    <n v="0"/>
  </r>
  <r>
    <x v="1"/>
    <n v="680"/>
    <n v="3.9800000190734863"/>
    <n v="2"/>
    <n v="8.2798941277198335E-2"/>
    <n v="1.0863233717999834"/>
    <n v="0.52068791755074562"/>
    <n v="-0.65260442332536084"/>
    <x v="1"/>
    <n v="1"/>
  </r>
  <r>
    <x v="0"/>
    <n v="220"/>
    <n v="2.8299999237060547"/>
    <n v="3"/>
    <n v="-2.4260321782402978"/>
    <n v="8.838684096859413E-2"/>
    <n v="8.1209031239238005E-2"/>
    <n v="-8.4696637600829044E-2"/>
    <x v="0"/>
    <n v="1"/>
  </r>
  <r>
    <x v="0"/>
    <n v="580"/>
    <n v="3.4600000381469727"/>
    <n v="4"/>
    <n v="-1.670705083698194"/>
    <n v="0.18811438248339382"/>
    <n v="0.15833019552393399"/>
    <n v="-0.17236749785736041"/>
    <x v="0"/>
    <n v="1"/>
  </r>
  <r>
    <x v="1"/>
    <n v="540"/>
    <n v="3.1700000762939453"/>
    <n v="1"/>
    <n v="-0.30771615501226723"/>
    <n v="0.7351239496466152"/>
    <n v="0.42367229718449478"/>
    <n v="-0.85879500657783348"/>
    <x v="0"/>
    <n v="0"/>
  </r>
  <r>
    <x v="0"/>
    <n v="580"/>
    <n v="3.5099999904632568"/>
    <n v="2"/>
    <n v="-0.51179827424334179"/>
    <n v="0.59941669343627957"/>
    <n v="0.37477206277524711"/>
    <n v="-0.46963899617285071"/>
    <x v="0"/>
    <n v="1"/>
  </r>
  <r>
    <x v="0"/>
    <n v="540"/>
    <n v="3.130000114440918"/>
    <n v="2"/>
    <n v="-0.89882484467502777"/>
    <n v="0.40704772308554144"/>
    <n v="0.28929205200866881"/>
    <n v="-0.34149369588364947"/>
    <x v="0"/>
    <n v="1"/>
  </r>
  <r>
    <x v="0"/>
    <n v="440"/>
    <n v="2.9800000190734863"/>
    <n v="3"/>
    <n v="-1.8048037261543586"/>
    <n v="0.16450674177952385"/>
    <n v="0.14126731591792702"/>
    <n v="-0.15229759974544313"/>
    <x v="0"/>
    <n v="1"/>
  </r>
  <r>
    <x v="0"/>
    <n v="560"/>
    <n v="4"/>
    <n v="3"/>
    <n v="-0.7369661090860351"/>
    <n v="0.47856362511265205"/>
    <n v="0.32366792810569117"/>
    <n v="-0.39107109294054954"/>
    <x v="0"/>
    <n v="1"/>
  </r>
  <r>
    <x v="0"/>
    <n v="660"/>
    <n v="3.6700000762939453"/>
    <n v="2"/>
    <n v="-0.20395671604929166"/>
    <n v="0.81549766838426718"/>
    <n v="0.44918684423871119"/>
    <n v="-0.5963596275884584"/>
    <x v="0"/>
    <n v="1"/>
  </r>
  <r>
    <x v="0"/>
    <n v="660"/>
    <n v="3.7699999809265137"/>
    <n v="3"/>
    <n v="-0.68628274631559694"/>
    <n v="0.50344402423747536"/>
    <n v="0.33486050436285097"/>
    <n v="-0.4077584924490753"/>
    <x v="0"/>
    <n v="1"/>
  </r>
  <r>
    <x v="1"/>
    <n v="520"/>
    <n v="3.6500000953674316"/>
    <n v="4"/>
    <n v="-1.6607100394822543"/>
    <n v="0.19000402183705101"/>
    <n v="0.15966670561645258"/>
    <n v="-1.8346667262949818"/>
    <x v="0"/>
    <n v="0"/>
  </r>
  <r>
    <x v="0"/>
    <n v="540"/>
    <n v="3.4600000381469727"/>
    <n v="4"/>
    <n v="-1.7624642505121311"/>
    <n v="0.17162142412429152"/>
    <n v="0.14648197838526811"/>
    <n v="-0.15838862201481016"/>
    <x v="0"/>
    <n v="1"/>
  </r>
  <r>
    <x v="1"/>
    <n v="300"/>
    <n v="2.8399999141693115"/>
    <n v="2"/>
    <n v="-1.6747157248203324"/>
    <n v="0.18736143411745937"/>
    <n v="0.1577964625882608"/>
    <n v="-1.8464492878795455"/>
    <x v="0"/>
    <n v="0"/>
  </r>
  <r>
    <x v="1"/>
    <n v="340"/>
    <n v="3"/>
    <n v="2"/>
    <n v="-1.4586333334402191"/>
    <n v="0.23255388126207865"/>
    <n v="0.18867644230202266"/>
    <n v="-1.6677216764677045"/>
    <x v="0"/>
    <n v="0"/>
  </r>
  <r>
    <x v="1"/>
    <n v="780"/>
    <n v="3.630000114440918"/>
    <n v="4"/>
    <n v="-1.0798158351054439"/>
    <n v="0.33965807297844602"/>
    <n v="0.2535408697409543"/>
    <n v="-1.3722302470879384"/>
    <x v="0"/>
    <n v="0"/>
  </r>
  <r>
    <x v="1"/>
    <n v="480"/>
    <n v="3.7100000381469727"/>
    <n v="4"/>
    <n v="-1.7058480665548528"/>
    <n v="0.18161829644246619"/>
    <n v="0.15370301643878556"/>
    <n v="-1.8727330031338367"/>
    <x v="0"/>
    <n v="0"/>
  </r>
  <r>
    <x v="0"/>
    <n v="540"/>
    <n v="3.2799999713897705"/>
    <n v="1"/>
    <n v="-0.22224406548648068"/>
    <n v="0.80071991238914031"/>
    <n v="0.44466655079454837"/>
    <n v="-0.58818653627020634"/>
    <x v="0"/>
    <n v="1"/>
  </r>
  <r>
    <x v="0"/>
    <n v="460"/>
    <n v="3.1400001049041748"/>
    <n v="3"/>
    <n v="-1.6346009181812136"/>
    <n v="0.19503018877283396"/>
    <n v="0.1632010560110693"/>
    <n v="-0.17817144763578976"/>
    <x v="0"/>
    <n v="1"/>
  </r>
  <r>
    <x v="0"/>
    <n v="460"/>
    <n v="3.5799999237060547"/>
    <n v="2"/>
    <n v="-0.73268444498692431"/>
    <n v="0.48061706674200505"/>
    <n v="0.32460592109718789"/>
    <n v="-0.39245893786979114"/>
    <x v="0"/>
    <n v="1"/>
  </r>
  <r>
    <x v="0"/>
    <n v="500"/>
    <n v="3.0099999904632568"/>
    <n v="4"/>
    <n v="-2.2038823358979864"/>
    <n v="0.11037381724550005"/>
    <n v="9.9402395419683029E-2"/>
    <n v="-0.10469673092242579"/>
    <x v="0"/>
    <n v="1"/>
  </r>
  <r>
    <x v="0"/>
    <n v="420"/>
    <n v="2.690000057220459"/>
    <n v="2"/>
    <n v="-1.5159910737318667"/>
    <n v="0.21959044664483882"/>
    <n v="0.18005261294801411"/>
    <n v="-0.1985151029140404"/>
    <x v="0"/>
    <n v="1"/>
  </r>
  <r>
    <x v="0"/>
    <n v="520"/>
    <n v="2.7000000476837158"/>
    <n v="3"/>
    <n v="-1.8388508965753374"/>
    <n v="0.15900002864966692"/>
    <n v="0.13718725169913534"/>
    <n v="-0.14755758907691285"/>
    <x v="0"/>
    <n v="1"/>
  </r>
  <r>
    <x v="0"/>
    <n v="680"/>
    <n v="3.9000000953674316"/>
    <n v="1"/>
    <n v="0.58066535145728315"/>
    <n v="1.7872271694433939"/>
    <n v="0.64122048932247633"/>
    <n v="-1.0250472555631631"/>
    <x v="1"/>
    <n v="0"/>
  </r>
  <r>
    <x v="0"/>
    <n v="680"/>
    <n v="3.309999942779541"/>
    <n v="2"/>
    <n v="-0.43780434160223436"/>
    <n v="0.64545205861905908"/>
    <n v="0.39226427487699206"/>
    <n v="-0.4980151541357839"/>
    <x v="0"/>
    <n v="1"/>
  </r>
  <r>
    <x v="1"/>
    <n v="560"/>
    <n v="3.4800000190734863"/>
    <n v="2"/>
    <n v="-0.5809884275209789"/>
    <n v="0.55934522102810846"/>
    <n v="0.35870518823235348"/>
    <n v="-1.0252544305608988"/>
    <x v="0"/>
    <n v="0"/>
  </r>
  <r>
    <x v="0"/>
    <n v="580"/>
    <n v="3.3399999141693115"/>
    <n v="2"/>
    <n v="-0.64389168876640768"/>
    <n v="0.52524435385054469"/>
    <n v="0.34436734843472316"/>
    <n v="-0.42215462925673791"/>
    <x v="0"/>
    <n v="1"/>
  </r>
  <r>
    <x v="0"/>
    <n v="500"/>
    <n v="2.9300000667572021"/>
    <n v="4"/>
    <n v="-2.2660438555531037"/>
    <n v="0.10372170753137415"/>
    <n v="9.3974510806136141E-2"/>
    <n v="-9.8687839566843127E-2"/>
    <x v="0"/>
    <n v="1"/>
  </r>
  <r>
    <x v="0"/>
    <n v="740"/>
    <n v="4"/>
    <n v="3"/>
    <n v="-0.32404985842331935"/>
    <n v="0.72321418316202735"/>
    <n v="0.41968908463541021"/>
    <n v="-0.54419125809759783"/>
    <x v="0"/>
    <n v="1"/>
  </r>
  <r>
    <x v="0"/>
    <n v="660"/>
    <n v="3.5899999141693115"/>
    <n v="3"/>
    <n v="-0.82614635079555288"/>
    <n v="0.43773290926941638"/>
    <n v="0.30446052006408492"/>
    <n v="-0.36306750440451763"/>
    <x v="0"/>
    <n v="1"/>
  </r>
  <r>
    <x v="0"/>
    <n v="420"/>
    <n v="2.9600000381469727"/>
    <n v="1"/>
    <n v="-0.74616782980470175"/>
    <n v="0.47418021467674371"/>
    <n v="0.32165688425056044"/>
    <n v="-0.38810204862529168"/>
    <x v="0"/>
    <n v="1"/>
  </r>
  <r>
    <x v="0"/>
    <n v="560"/>
    <n v="3.4300000667572021"/>
    <n v="3"/>
    <n v="-1.1798673071406296"/>
    <n v="0.30731951500088867"/>
    <n v="0.23507605560426423"/>
    <n v="-0.26797886918854807"/>
    <x v="0"/>
    <n v="1"/>
  </r>
  <r>
    <x v="1"/>
    <n v="460"/>
    <n v="3.6400001049041748"/>
    <n v="3"/>
    <n v="-1.2460910498248468"/>
    <n v="0.28762692157202513"/>
    <n v="0.22337753020950357"/>
    <n v="-1.4988919783836927"/>
    <x v="0"/>
    <n v="0"/>
  </r>
  <r>
    <x v="1"/>
    <n v="620"/>
    <n v="3.7100000381469727"/>
    <n v="1"/>
    <n v="0.2953928067995325"/>
    <n v="1.343654051486475"/>
    <n v="0.57331586572440385"/>
    <n v="-0.55631846506662985"/>
    <x v="1"/>
    <n v="1"/>
  </r>
  <r>
    <x v="0"/>
    <n v="520"/>
    <n v="3.1500000953674316"/>
    <n v="3"/>
    <n v="-1.4891919780034191"/>
    <n v="0.22555483519521496"/>
    <n v="0.1840430380736795"/>
    <n v="-0.20339366814632945"/>
    <x v="0"/>
    <n v="1"/>
  </r>
  <r>
    <x v="0"/>
    <n v="620"/>
    <n v="3.0899999141693115"/>
    <n v="4"/>
    <n v="-1.866443315801058"/>
    <n v="0.15467280699689728"/>
    <n v="0.13395379717928432"/>
    <n v="-0.14381701985589895"/>
    <x v="0"/>
    <n v="1"/>
  </r>
  <r>
    <x v="0"/>
    <n v="540"/>
    <n v="3.2000000476837158"/>
    <n v="1"/>
    <n v="-0.28440558514159797"/>
    <n v="0.75246139564643888"/>
    <n v="0.42937402074347819"/>
    <n v="-0.56102131152218071"/>
    <x v="0"/>
    <n v="1"/>
  </r>
  <r>
    <x v="1"/>
    <n v="660"/>
    <n v="3.4700000286102295"/>
    <n v="3"/>
    <n v="-0.91938863027822859"/>
    <n v="0.39876275805277894"/>
    <n v="0.28508248146947918"/>
    <n v="-1.2549767319192566"/>
    <x v="0"/>
    <n v="0"/>
  </r>
  <r>
    <x v="0"/>
    <n v="500"/>
    <n v="3.2300000190734863"/>
    <n v="4"/>
    <n v="-2.0329379715904721"/>
    <n v="0.13095022738674619"/>
    <n v="0.11578778996254245"/>
    <n v="-0.12305818855001087"/>
    <x v="0"/>
    <n v="1"/>
  </r>
  <r>
    <x v="1"/>
    <n v="560"/>
    <n v="2.6500000953674316"/>
    <n v="3"/>
    <n v="-1.7859426795458488"/>
    <n v="0.16763895667549217"/>
    <n v="0.14357088354845124"/>
    <n v="-1.9409264037314213"/>
    <x v="0"/>
    <n v="0"/>
  </r>
  <r>
    <x v="0"/>
    <n v="500"/>
    <n v="3.9500000476837158"/>
    <n v="4"/>
    <n v="-1.4734837389265909"/>
    <n v="0.22912587844303092"/>
    <n v="0.18641368021090829"/>
    <n v="-0.20630324880767131"/>
    <x v="0"/>
    <n v="1"/>
  </r>
  <r>
    <x v="0"/>
    <n v="580"/>
    <n v="3.059999942779541"/>
    <n v="2"/>
    <n v="-0.86145719281526012"/>
    <n v="0.42254590262704755"/>
    <n v="0.29703498625016073"/>
    <n v="-0.35244815547982367"/>
    <x v="0"/>
    <n v="1"/>
  </r>
  <r>
    <x v="0"/>
    <n v="520"/>
    <n v="3.3499999046325684"/>
    <n v="3"/>
    <n v="-1.3337881788656256"/>
    <n v="0.2634772693980717"/>
    <n v="0.20853344637026502"/>
    <n v="-0.23386765749676905"/>
    <x v="0"/>
    <n v="1"/>
  </r>
  <r>
    <x v="0"/>
    <n v="500"/>
    <n v="3.0299999713897705"/>
    <n v="3"/>
    <n v="-1.6283140261490048"/>
    <n v="0.19626018488775915"/>
    <n v="0.1640614536595762"/>
    <n v="-0.17920017776153871"/>
    <x v="0"/>
    <n v="1"/>
  </r>
  <r>
    <x v="0"/>
    <n v="600"/>
    <n v="3.3499999046325684"/>
    <n v="2"/>
    <n v="-0.59024191540254933"/>
    <n v="0.55419320064543354"/>
    <n v="0.35657934960420962"/>
    <n v="-0.4409565689574369"/>
    <x v="0"/>
    <n v="1"/>
  </r>
  <r>
    <x v="0"/>
    <n v="580"/>
    <n v="3.7999999523162842"/>
    <n v="2"/>
    <n v="-0.28646258023759974"/>
    <n v="0.75091517707287536"/>
    <n v="0.42887010570565248"/>
    <n v="-0.5601386095677291"/>
    <x v="0"/>
    <n v="1"/>
  </r>
  <r>
    <x v="0"/>
    <n v="400"/>
    <n v="3.3599998950958252"/>
    <n v="2"/>
    <n v="-1.0412675595153444"/>
    <n v="0.35300694094256208"/>
    <n v="0.26090549150963149"/>
    <n v="-0.30232947921434095"/>
    <x v="0"/>
    <n v="1"/>
  </r>
  <r>
    <x v="0"/>
    <n v="620"/>
    <n v="2.8499999046325684"/>
    <n v="2"/>
    <n v="-0.93287220035194784"/>
    <n v="0.39342209895110847"/>
    <n v="0.28234237080584196"/>
    <n v="-0.33176266322050446"/>
    <x v="0"/>
    <n v="1"/>
  </r>
  <r>
    <x v="1"/>
    <n v="780"/>
    <n v="4"/>
    <n v="2"/>
    <n v="0.32773723822581968"/>
    <n v="1.387824257210845"/>
    <n v="0.58120871040648792"/>
    <n v="-0.54264536046354295"/>
    <x v="1"/>
    <n v="1"/>
  </r>
  <r>
    <x v="0"/>
    <n v="620"/>
    <n v="3.4300000667572021"/>
    <n v="3"/>
    <n v="-1.0422285569197243"/>
    <n v="0.35266786514016635"/>
    <n v="0.26072022129661676"/>
    <n v="-0.30207883874312941"/>
    <x v="0"/>
    <n v="1"/>
  </r>
  <r>
    <x v="1"/>
    <n v="580"/>
    <n v="3.119999885559082"/>
    <n v="3"/>
    <n v="-1.3748639829091243"/>
    <n v="0.2528739886499804"/>
    <n v="0.20183513341390524"/>
    <n v="-1.6003040860482898"/>
    <x v="0"/>
    <n v="0"/>
  </r>
  <r>
    <x v="0"/>
    <n v="700"/>
    <n v="3.5199999809265137"/>
    <n v="2"/>
    <n v="-0.22875058384464153"/>
    <n v="0.79552692603028963"/>
    <n v="0.44306042671780549"/>
    <n v="-0.58529853096826401"/>
    <x v="0"/>
    <n v="1"/>
  </r>
  <r>
    <x v="1"/>
    <n v="540"/>
    <n v="3.7799999713897705"/>
    <n v="2"/>
    <n v="-0.39376212696531598"/>
    <n v="0.67451448596645003"/>
    <n v="0.40281197422854925"/>
    <n v="-0.90928539110056261"/>
    <x v="0"/>
    <n v="0"/>
  </r>
  <r>
    <x v="1"/>
    <n v="760"/>
    <n v="2.809999942779541"/>
    <n v="1"/>
    <n v="-8.2767946495525435E-2"/>
    <n v="0.92056474271101696"/>
    <n v="0.4793198178841776"/>
    <n v="-0.73538722611411389"/>
    <x v="0"/>
    <n v="0"/>
  </r>
  <r>
    <x v="0"/>
    <n v="700"/>
    <n v="3.2699999809265137"/>
    <n v="2"/>
    <n v="-0.42300551802282471"/>
    <n v="0.65507501838292992"/>
    <n v="0.3957977802256738"/>
    <n v="-0.50384633612978291"/>
    <x v="0"/>
    <n v="1"/>
  </r>
  <r>
    <x v="0"/>
    <n v="720"/>
    <n v="3.309999942779541"/>
    <n v="1"/>
    <n v="0.21398275504690456"/>
    <n v="1.2386012949880423"/>
    <n v="0.55329249463096486"/>
    <n v="-0.80585124895407534"/>
    <x v="1"/>
    <n v="0"/>
  </r>
  <r>
    <x v="1"/>
    <n v="560"/>
    <n v="3.690000057220459"/>
    <n v="3"/>
    <n v="-0.97784218300555636"/>
    <n v="0.37612182590443699"/>
    <n v="0.27332015147513278"/>
    <n v="-1.2971114548653637"/>
    <x v="0"/>
    <n v="0"/>
  </r>
  <r>
    <x v="0"/>
    <n v="720"/>
    <n v="3.940000057220459"/>
    <n v="3"/>
    <n v="-0.41655058157162594"/>
    <n v="0.65931716265370788"/>
    <n v="0.39734245959300329"/>
    <n v="-0.50640616994276666"/>
    <x v="0"/>
    <n v="1"/>
  </r>
  <r>
    <x v="1"/>
    <n v="520"/>
    <n v="4"/>
    <n v="1"/>
    <n v="0.29133058377043219"/>
    <n v="1.338206900317426"/>
    <n v="0.57232185061799112"/>
    <n v="-0.55805376993949085"/>
    <x v="1"/>
    <n v="1"/>
  </r>
  <r>
    <x v="1"/>
    <n v="540"/>
    <n v="3.4900000095367432"/>
    <n v="1"/>
    <n v="-5.9069891135855923E-2"/>
    <n v="0.94264088461262396"/>
    <n v="0.4852368196711731"/>
    <n v="-0.72311821923663777"/>
    <x v="0"/>
    <n v="0"/>
  </r>
  <r>
    <x v="0"/>
    <n v="680"/>
    <n v="3.1400001049041748"/>
    <n v="2"/>
    <n v="-0.56989757086935899"/>
    <n v="0.56558336794534891"/>
    <n v="0.36126046017441604"/>
    <n v="-0.44825851360522467"/>
    <x v="0"/>
    <n v="1"/>
  </r>
  <r>
    <x v="0"/>
    <n v="460"/>
    <n v="3.440000057220459"/>
    <n v="2"/>
    <n v="-0.84146710438337968"/>
    <n v="0.43107762340652533"/>
    <n v="0.3012258848547934"/>
    <n v="-0.35842774327263177"/>
    <x v="0"/>
    <n v="1"/>
  </r>
  <r>
    <x v="1"/>
    <n v="560"/>
    <n v="3.3599998950958252"/>
    <n v="1"/>
    <n v="-0.11420296242439465"/>
    <n v="0.89207687942097746"/>
    <n v="0.47148024962599572"/>
    <n v="-0.75187806617197905"/>
    <x v="0"/>
    <n v="0"/>
  </r>
  <r>
    <x v="0"/>
    <n v="480"/>
    <n v="2.7799999713897705"/>
    <n v="3"/>
    <n v="-1.8684485437341567"/>
    <n v="0.15436296352103449"/>
    <n v="0.13372134103315048"/>
    <n v="-0.14354864508087065"/>
    <x v="0"/>
    <n v="1"/>
  </r>
  <r>
    <x v="0"/>
    <n v="460"/>
    <n v="2.9300000667572021"/>
    <n v="3"/>
    <n v="-1.7977750925318383"/>
    <n v="0.16566707238843831"/>
    <n v="0.14212211729459628"/>
    <n v="-0.15329351747292413"/>
    <x v="0"/>
    <n v="1"/>
  </r>
  <r>
    <x v="0"/>
    <n v="620"/>
    <n v="3.630000114440918"/>
    <n v="3"/>
    <n v="-0.88682457252598912"/>
    <n v="0.41196183289591087"/>
    <n v="0.29176555859940195"/>
    <n v="-0.34498010817874369"/>
    <x v="0"/>
    <n v="1"/>
  </r>
  <r>
    <x v="0"/>
    <n v="580"/>
    <n v="4"/>
    <n v="1"/>
    <n v="0.42896933399133752"/>
    <n v="1.5356739406848972"/>
    <n v="0.60562752806857512"/>
    <n v="-0.93045945602371938"/>
    <x v="1"/>
    <n v="0"/>
  </r>
  <r>
    <x v="0"/>
    <n v="800"/>
    <n v="3.8900001049041748"/>
    <n v="2"/>
    <n v="0.28814473210700142"/>
    <n v="1.3339503555982752"/>
    <n v="0.57154187208765028"/>
    <n v="-0.84756226354315489"/>
    <x v="1"/>
    <n v="0"/>
  </r>
  <r>
    <x v="1"/>
    <n v="540"/>
    <n v="3.7699999809265137"/>
    <n v="2"/>
    <n v="-0.40153231692220559"/>
    <n v="0.66929368983811333"/>
    <n v="0.40094424001747758"/>
    <n v="-0.91393291366973106"/>
    <x v="0"/>
    <n v="0"/>
  </r>
  <r>
    <x v="1"/>
    <n v="680"/>
    <n v="3.7599999904632568"/>
    <n v="3"/>
    <n v="-0.64817335286551825"/>
    <n v="0.52300024165309278"/>
    <n v="0.34340128605982267"/>
    <n v="-1.0688555854476656"/>
    <x v="0"/>
    <n v="0"/>
  </r>
  <r>
    <x v="1"/>
    <n v="680"/>
    <n v="2.4200000762939453"/>
    <n v="1"/>
    <n v="-0.56932387369803805"/>
    <n v="0.56590793461627387"/>
    <n v="0.36139285209953914"/>
    <n v="-1.0177896793828043"/>
    <x v="0"/>
    <n v="0"/>
  </r>
  <r>
    <x v="1"/>
    <n v="620"/>
    <n v="3.369999885559082"/>
    <n v="1"/>
    <n v="3.1205977753400282E-2"/>
    <n v="1.0316979888361133"/>
    <n v="0.50780086140023994"/>
    <n v="-0.67766591337538462"/>
    <x v="1"/>
    <n v="1"/>
  </r>
  <r>
    <x v="0"/>
    <n v="560"/>
    <n v="3.7799999713897705"/>
    <n v="2"/>
    <n v="-0.34788254355834725"/>
    <n v="0.70618181694670579"/>
    <n v="0.41389599275559741"/>
    <n v="-0.53425801838884479"/>
    <x v="0"/>
    <n v="1"/>
  </r>
  <r>
    <x v="0"/>
    <n v="560"/>
    <n v="3.4900000095367432"/>
    <n v="4"/>
    <n v="-1.6932740972344935"/>
    <n v="0.18391637704944042"/>
    <n v="0.15534574959406955"/>
    <n v="-0.16882790647554849"/>
    <x v="0"/>
    <n v="1"/>
  </r>
  <r>
    <x v="0"/>
    <n v="620"/>
    <n v="3.630000114440918"/>
    <n v="2"/>
    <n v="-0.3267966426907869"/>
    <n v="0.7212303955872359"/>
    <n v="0.41902025285881161"/>
    <n v="-0.54303938135881991"/>
    <x v="0"/>
    <n v="1"/>
  </r>
  <r>
    <x v="1"/>
    <n v="800"/>
    <n v="4"/>
    <n v="2"/>
    <n v="0.37361682163278798"/>
    <n v="1.4529802931595068"/>
    <n v="0.5923326400996185"/>
    <n v="-0.5236869098401995"/>
    <x v="1"/>
    <n v="1"/>
  </r>
  <r>
    <x v="0"/>
    <n v="640"/>
    <n v="3.119999885559082"/>
    <n v="3"/>
    <n v="-1.2372252326882189"/>
    <n v="0.29018830687146363"/>
    <n v="0.22491934342137387"/>
    <n v="-0.25478818203933062"/>
    <x v="0"/>
    <n v="1"/>
  </r>
  <r>
    <x v="0"/>
    <n v="540"/>
    <n v="2.7000000476837158"/>
    <n v="2"/>
    <n v="-1.2329433833331669"/>
    <n v="0.29143351347714369"/>
    <n v="0.22566668003873325"/>
    <n v="-0.25575285214897236"/>
    <x v="0"/>
    <n v="1"/>
  </r>
  <r>
    <x v="0"/>
    <n v="700"/>
    <n v="3.6500000953674316"/>
    <n v="2"/>
    <n v="-0.12773792914913407"/>
    <n v="0.88008399328565567"/>
    <n v="0.46810886983172018"/>
    <n v="-0.63131645312346196"/>
    <x v="0"/>
    <n v="1"/>
  </r>
  <r>
    <x v="1"/>
    <n v="540"/>
    <n v="3.4900000095367432"/>
    <n v="2"/>
    <n v="-0.61909782097105803"/>
    <n v="0.53842997877461063"/>
    <n v="0.3499866657587371"/>
    <n v="-1.0498602230565983"/>
    <x v="0"/>
    <n v="0"/>
  </r>
  <r>
    <x v="0"/>
    <n v="540"/>
    <n v="3.5099999904632568"/>
    <n v="2"/>
    <n v="-0.60355744105727882"/>
    <n v="0.54686273964453225"/>
    <n v="0.35353022968941694"/>
    <n v="-0.43622884085714508"/>
    <x v="0"/>
    <n v="1"/>
  </r>
  <r>
    <x v="0"/>
    <n v="660"/>
    <n v="4"/>
    <n v="1"/>
    <n v="0.61248766761921136"/>
    <n v="1.8450154798487388"/>
    <n v="0.64850806363515223"/>
    <n v="-1.045568508635105"/>
    <x v="1"/>
    <n v="0"/>
  </r>
  <r>
    <x v="1"/>
    <n v="480"/>
    <n v="2.619999885559082"/>
    <n v="2"/>
    <n v="-1.4327438384651308"/>
    <n v="0.23865319723100301"/>
    <n v="0.19267152239586502"/>
    <n v="-1.646768496548749"/>
    <x v="0"/>
    <n v="0"/>
  </r>
  <r>
    <x v="0"/>
    <n v="420"/>
    <n v="3.0199999809265137"/>
    <n v="1"/>
    <n v="-0.69954669006336367"/>
    <n v="0.49681046187334804"/>
    <n v="0.33191274014183464"/>
    <n v="-0.40333648544646727"/>
    <x v="0"/>
    <n v="1"/>
  </r>
  <r>
    <x v="1"/>
    <n v="740"/>
    <n v="3.8599998950958252"/>
    <n v="2"/>
    <n v="0.1271952267594858"/>
    <n v="1.1356387032052924"/>
    <n v="0.53175600418781455"/>
    <n v="-0.63157053359212045"/>
    <x v="1"/>
    <n v="1"/>
  </r>
  <r>
    <x v="0"/>
    <n v="580"/>
    <n v="3.3599998950958252"/>
    <n v="2"/>
    <n v="-0.62835130885262847"/>
    <n v="0.53347060463319707"/>
    <n v="0.34788446744357521"/>
    <n v="-0.42753353558061813"/>
    <x v="0"/>
    <n v="1"/>
  </r>
  <r>
    <x v="0"/>
    <n v="640"/>
    <n v="3.1700000762939453"/>
    <n v="2"/>
    <n v="-0.63834616781262699"/>
    <n v="0.52816519873859924"/>
    <n v="0.34562048604075341"/>
    <n v="-0.42406779925811483"/>
    <x v="0"/>
    <n v="1"/>
  </r>
  <r>
    <x v="0"/>
    <n v="640"/>
    <n v="3.5099999904632568"/>
    <n v="2"/>
    <n v="-0.37415952402243646"/>
    <n v="0.68786717173798417"/>
    <n v="0.40753631758220199"/>
    <n v="-0.52346570334888387"/>
    <x v="0"/>
    <n v="1"/>
  </r>
  <r>
    <x v="1"/>
    <n v="800"/>
    <n v="3.0499999523162842"/>
    <n v="2"/>
    <n v="-0.36455196529549716"/>
    <n v="0.69450774475454435"/>
    <n v="0.40985811183480092"/>
    <n v="-0.89194424787498117"/>
    <x v="0"/>
    <n v="0"/>
  </r>
  <r>
    <x v="1"/>
    <n v="660"/>
    <n v="3.880000114440918"/>
    <n v="2"/>
    <n v="-4.0782541698666908E-2"/>
    <n v="0.96003787545586661"/>
    <n v="0.48980577746875448"/>
    <n v="-0.71374633896655948"/>
    <x v="0"/>
    <n v="0"/>
  </r>
  <r>
    <x v="1"/>
    <n v="600"/>
    <n v="3.380000114440918"/>
    <n v="3"/>
    <n v="-1.126959090111141"/>
    <n v="0.32401706652695728"/>
    <n v="0.24472272655585156"/>
    <n v="-1.4076294376689813"/>
    <x v="0"/>
    <n v="0"/>
  </r>
  <r>
    <x v="1"/>
    <n v="620"/>
    <n v="3.75"/>
    <n v="2"/>
    <n v="-0.23355436320811074"/>
    <n v="0.79171455442723948"/>
    <n v="0.44187538270030308"/>
    <n v="-0.8167273762489522"/>
    <x v="0"/>
    <n v="0"/>
  </r>
  <r>
    <x v="1"/>
    <n v="460"/>
    <n v="3.9900000095367432"/>
    <n v="3"/>
    <n v="-0.97413421607776662"/>
    <n v="0.37751906204752989"/>
    <n v="0.27405723263559745"/>
    <n v="-1.29441831617398"/>
    <x v="0"/>
    <n v="0"/>
  </r>
  <r>
    <x v="0"/>
    <n v="620"/>
    <n v="4"/>
    <n v="2"/>
    <n v="-3.9299429029927557E-2"/>
    <n v="0.96146277617439146"/>
    <n v="0.49017640704332638"/>
    <n v="-0.67369050926302687"/>
    <x v="0"/>
    <n v="1"/>
  </r>
  <r>
    <x v="0"/>
    <n v="560"/>
    <n v="3.0399999618530273"/>
    <n v="3"/>
    <n v="-1.4829050859712098"/>
    <n v="0.22697734097618341"/>
    <n v="0.18498902416209265"/>
    <n v="-0.20455369854618149"/>
    <x v="0"/>
    <n v="1"/>
  </r>
  <r>
    <x v="0"/>
    <n v="460"/>
    <n v="2.630000114440918"/>
    <n v="2"/>
    <n v="-1.4708530466592677"/>
    <n v="0.22972943165299961"/>
    <n v="0.18681298970310714"/>
    <n v="-0.20679417092058464"/>
    <x v="0"/>
    <n v="1"/>
  </r>
  <r>
    <x v="0"/>
    <n v="700"/>
    <n v="3.6500000953674316"/>
    <n v="2"/>
    <n v="-0.12773792914913407"/>
    <n v="0.88008399328565567"/>
    <n v="0.46810886983172018"/>
    <n v="-0.63131645312346196"/>
    <x v="0"/>
    <n v="1"/>
  </r>
  <r>
    <x v="0"/>
    <n v="600"/>
    <n v="3.8900001049041748"/>
    <n v="3"/>
    <n v="-0.73067903179788463"/>
    <n v="0.48158186963740846"/>
    <n v="0.32504573625436389"/>
    <n v="-0.39311034781911702"/>
    <x v="0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4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14:B17" firstHeaderRow="1" firstDataRow="1" firstDataCol="1" rowPageCount="1" colPageCount="1"/>
  <pivotFields count="10"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axis="axisPage" showAll="0">
      <items count="3">
        <item x="0"/>
        <item x="1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pageFields count="1">
    <pageField fld="8" hier="-1"/>
  </pageFields>
  <dataFields count="1">
    <dataField name="Promedio de P(X)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47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D7" firstHeaderRow="1" firstDataRow="2" firstDataCol="1"/>
  <pivotFields count="10"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</pivotFields>
  <rowFields count="1">
    <field x="0"/>
  </rowFields>
  <rowItems count="3">
    <i>
      <x/>
    </i>
    <i>
      <x v="1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Cuenta de g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411"/>
  <sheetViews>
    <sheetView tabSelected="1" topLeftCell="B1" workbookViewId="0">
      <selection activeCell="Q5" sqref="Q5"/>
    </sheetView>
  </sheetViews>
  <sheetFormatPr baseColWidth="10" defaultColWidth="9.140625" defaultRowHeight="15"/>
  <cols>
    <col min="9" max="9" width="15.28515625" customWidth="1"/>
    <col min="10" max="10" width="13.85546875" customWidth="1"/>
    <col min="12" max="12" width="10.28515625" bestFit="1" customWidth="1"/>
    <col min="13" max="13" width="11.7109375" bestFit="1" customWidth="1"/>
    <col min="14" max="14" width="11" bestFit="1" customWidth="1"/>
    <col min="15" max="15" width="11" customWidth="1"/>
  </cols>
  <sheetData>
    <row r="2" spans="4:19" ht="18">
      <c r="E2" t="s">
        <v>4</v>
      </c>
      <c r="F2">
        <v>-3.4495896018264784</v>
      </c>
    </row>
    <row r="3" spans="4:19" ht="18">
      <c r="E3" t="s">
        <v>5</v>
      </c>
      <c r="F3">
        <v>2.2939791703484209E-3</v>
      </c>
      <c r="Q3" s="6" t="s">
        <v>21</v>
      </c>
      <c r="R3" s="6"/>
    </row>
    <row r="4" spans="4:19" ht="18">
      <c r="E4" t="s">
        <v>6</v>
      </c>
      <c r="F4">
        <v>0.7770197367127335</v>
      </c>
      <c r="J4" t="s">
        <v>12</v>
      </c>
      <c r="K4">
        <v>0.5</v>
      </c>
      <c r="O4" s="5"/>
      <c r="P4" s="5"/>
      <c r="Q4" s="5">
        <f>Pivot!B4</f>
        <v>0</v>
      </c>
      <c r="R4" s="5">
        <f>Pivot!C4</f>
        <v>1</v>
      </c>
      <c r="S4" s="5" t="s">
        <v>19</v>
      </c>
    </row>
    <row r="5" spans="4:19" ht="18">
      <c r="E5" s="1" t="s">
        <v>7</v>
      </c>
      <c r="F5">
        <v>-0.56002792983520211</v>
      </c>
      <c r="O5" s="7" t="s">
        <v>20</v>
      </c>
      <c r="P5" s="5">
        <f>Pivot!A5</f>
        <v>0</v>
      </c>
      <c r="Q5" s="5">
        <f>Pivot!B5</f>
        <v>253</v>
      </c>
      <c r="R5" s="5">
        <f>Pivot!C5</f>
        <v>20</v>
      </c>
      <c r="S5" s="5">
        <f>Pivot!D5</f>
        <v>273</v>
      </c>
    </row>
    <row r="6" spans="4:19">
      <c r="O6" s="7"/>
      <c r="P6" s="5">
        <f>Pivot!A6</f>
        <v>1</v>
      </c>
      <c r="Q6" s="5">
        <f>Pivot!B6</f>
        <v>98</v>
      </c>
      <c r="R6" s="5">
        <f>Pivot!C6</f>
        <v>29</v>
      </c>
      <c r="S6" s="5">
        <f>Pivot!D6</f>
        <v>127</v>
      </c>
    </row>
    <row r="7" spans="4:19" ht="17.25">
      <c r="D7" t="s">
        <v>0</v>
      </c>
      <c r="E7" t="s">
        <v>1</v>
      </c>
      <c r="F7" t="s">
        <v>2</v>
      </c>
      <c r="G7" t="s">
        <v>3</v>
      </c>
      <c r="H7" s="1" t="s">
        <v>8</v>
      </c>
      <c r="I7" t="s">
        <v>9</v>
      </c>
      <c r="J7" s="1" t="s">
        <v>10</v>
      </c>
      <c r="K7" s="1" t="s">
        <v>11</v>
      </c>
      <c r="L7" s="1" t="s">
        <v>13</v>
      </c>
      <c r="M7" s="1" t="s">
        <v>14</v>
      </c>
      <c r="O7" s="7"/>
      <c r="P7" s="5" t="s">
        <v>19</v>
      </c>
      <c r="Q7" s="5">
        <f>Pivot!B7</f>
        <v>351</v>
      </c>
      <c r="R7" s="5">
        <f>Pivot!C7</f>
        <v>49</v>
      </c>
      <c r="S7" s="5">
        <f>Pivot!D7</f>
        <v>400</v>
      </c>
    </row>
    <row r="8" spans="4:19">
      <c r="D8">
        <v>0</v>
      </c>
      <c r="E8">
        <v>380</v>
      </c>
      <c r="F8">
        <v>3.6099998950958252</v>
      </c>
      <c r="G8">
        <v>3</v>
      </c>
      <c r="H8">
        <f>$F$2 + $F$3 * $E8 + $F$4 * $F8 + $F$5 * $G8</f>
        <v>-1.4529201385793313</v>
      </c>
      <c r="I8">
        <f>EXP(H8)</f>
        <v>0.23388630948816264</v>
      </c>
      <c r="J8">
        <f>I8/(1+I8)</f>
        <v>0.18955256062868767</v>
      </c>
      <c r="K8">
        <f>D8*LN(J8)+(1-D8)*(LN(1-J8))</f>
        <v>-0.21016878954364265</v>
      </c>
      <c r="L8">
        <f>IF(J8&gt;=$K$4,1,0)</f>
        <v>0</v>
      </c>
      <c r="M8">
        <f>IF(L8=D8,1,0)</f>
        <v>1</v>
      </c>
    </row>
    <row r="9" spans="4:19">
      <c r="D9">
        <v>1</v>
      </c>
      <c r="E9">
        <v>660</v>
      </c>
      <c r="F9">
        <v>3.6700000762939453</v>
      </c>
      <c r="G9">
        <v>3</v>
      </c>
      <c r="H9">
        <f t="shared" ref="H9:H72" si="0">$F$2 + $F$3 * $E9 + $F$4 * $F9 + $F$5 * $G9</f>
        <v>-0.76398464588449388</v>
      </c>
      <c r="I9">
        <f t="shared" ref="I9:I72" si="1">EXP(H9)</f>
        <v>0.46580664964402396</v>
      </c>
      <c r="J9">
        <f t="shared" ref="J9:J72" si="2">I9/(1+I9)</f>
        <v>0.31778178230883769</v>
      </c>
      <c r="K9">
        <f t="shared" ref="K9:K72" si="3">D9*LN(J9)+(1-D9)*(LN(1-J9))</f>
        <v>-1.1463903509126909</v>
      </c>
      <c r="L9">
        <f t="shared" ref="L9:L72" si="4">IF(J9&gt;=$K$4,1,0)</f>
        <v>0</v>
      </c>
      <c r="M9">
        <f t="shared" ref="M9:M72" si="5">IF(L9=D9,1,0)</f>
        <v>0</v>
      </c>
    </row>
    <row r="10" spans="4:19">
      <c r="D10">
        <v>1</v>
      </c>
      <c r="E10">
        <v>800</v>
      </c>
      <c r="F10">
        <v>4</v>
      </c>
      <c r="G10">
        <v>1</v>
      </c>
      <c r="H10">
        <f t="shared" si="0"/>
        <v>0.93364475146799009</v>
      </c>
      <c r="I10">
        <f t="shared" si="1"/>
        <v>2.5437636886149768</v>
      </c>
      <c r="J10">
        <f t="shared" si="2"/>
        <v>0.7178141411593858</v>
      </c>
      <c r="K10">
        <f t="shared" si="3"/>
        <v>-0.33154459976696915</v>
      </c>
      <c r="L10">
        <f t="shared" si="4"/>
        <v>1</v>
      </c>
      <c r="M10">
        <f t="shared" si="5"/>
        <v>1</v>
      </c>
    </row>
    <row r="11" spans="4:19">
      <c r="D11">
        <v>1</v>
      </c>
      <c r="E11">
        <v>640</v>
      </c>
      <c r="F11">
        <v>3.190000057220459</v>
      </c>
      <c r="G11">
        <v>4</v>
      </c>
      <c r="H11">
        <f t="shared" si="0"/>
        <v>-1.7428616475692515</v>
      </c>
      <c r="I11">
        <f t="shared" si="1"/>
        <v>0.17501884107481322</v>
      </c>
      <c r="J11">
        <f t="shared" si="2"/>
        <v>0.14894981676610392</v>
      </c>
      <c r="K11">
        <f t="shared" si="3"/>
        <v>-1.9041458299941032</v>
      </c>
      <c r="L11">
        <f t="shared" si="4"/>
        <v>0</v>
      </c>
      <c r="M11">
        <f t="shared" si="5"/>
        <v>0</v>
      </c>
    </row>
    <row r="12" spans="4:19">
      <c r="D12">
        <v>0</v>
      </c>
      <c r="E12">
        <v>520</v>
      </c>
      <c r="F12">
        <v>2.9300000667572021</v>
      </c>
      <c r="G12">
        <v>4</v>
      </c>
      <c r="H12">
        <f t="shared" si="0"/>
        <v>-2.2201642721461354</v>
      </c>
      <c r="I12">
        <f t="shared" si="1"/>
        <v>0.10859126883890796</v>
      </c>
      <c r="J12">
        <f t="shared" si="2"/>
        <v>9.7954288375951146E-2</v>
      </c>
      <c r="K12">
        <f t="shared" si="3"/>
        <v>-0.10309008212816144</v>
      </c>
      <c r="L12">
        <f t="shared" si="4"/>
        <v>0</v>
      </c>
      <c r="M12">
        <f t="shared" si="5"/>
        <v>1</v>
      </c>
      <c r="Q12" s="6" t="s">
        <v>21</v>
      </c>
      <c r="R12" s="6"/>
    </row>
    <row r="13" spans="4:19">
      <c r="D13">
        <v>1</v>
      </c>
      <c r="E13">
        <v>760</v>
      </c>
      <c r="F13">
        <v>3</v>
      </c>
      <c r="G13">
        <v>2</v>
      </c>
      <c r="H13">
        <f t="shared" si="0"/>
        <v>-0.49516208189388244</v>
      </c>
      <c r="I13">
        <f t="shared" si="1"/>
        <v>0.60947211489564501</v>
      </c>
      <c r="J13">
        <f t="shared" si="2"/>
        <v>0.37867826926293902</v>
      </c>
      <c r="K13">
        <f t="shared" si="3"/>
        <v>-0.97106832817939559</v>
      </c>
      <c r="L13">
        <f t="shared" si="4"/>
        <v>0</v>
      </c>
      <c r="M13">
        <f t="shared" si="5"/>
        <v>0</v>
      </c>
      <c r="O13" s="5"/>
      <c r="P13" s="5"/>
      <c r="Q13" s="5">
        <v>0</v>
      </c>
      <c r="R13" s="5">
        <v>1</v>
      </c>
      <c r="S13" s="5" t="s">
        <v>19</v>
      </c>
    </row>
    <row r="14" spans="4:19">
      <c r="D14">
        <v>1</v>
      </c>
      <c r="E14">
        <v>560</v>
      </c>
      <c r="F14">
        <v>2.9800000190734863</v>
      </c>
      <c r="G14">
        <v>1</v>
      </c>
      <c r="H14">
        <f t="shared" si="0"/>
        <v>-0.4094703660421436</v>
      </c>
      <c r="I14">
        <f t="shared" si="1"/>
        <v>0.664001834942339</v>
      </c>
      <c r="J14">
        <f t="shared" si="2"/>
        <v>0.39903912423591043</v>
      </c>
      <c r="K14">
        <f t="shared" si="3"/>
        <v>-0.91869581117032351</v>
      </c>
      <c r="L14">
        <f t="shared" si="4"/>
        <v>0</v>
      </c>
      <c r="M14">
        <f t="shared" si="5"/>
        <v>0</v>
      </c>
      <c r="O14" s="7" t="s">
        <v>20</v>
      </c>
      <c r="P14" s="5">
        <v>0</v>
      </c>
      <c r="Q14" s="10">
        <f>Q5/S5</f>
        <v>0.92673992673992678</v>
      </c>
      <c r="R14" s="8">
        <f>R5/S5</f>
        <v>7.3260073260073263E-2</v>
      </c>
      <c r="S14" s="8">
        <f>SUM(Q14:R14)</f>
        <v>1</v>
      </c>
    </row>
    <row r="15" spans="4:19">
      <c r="D15">
        <v>0</v>
      </c>
      <c r="E15">
        <v>400</v>
      </c>
      <c r="F15">
        <v>3.0799999237060547</v>
      </c>
      <c r="G15">
        <v>2</v>
      </c>
      <c r="H15">
        <f t="shared" si="0"/>
        <v>-1.2588330635641969</v>
      </c>
      <c r="I15">
        <f t="shared" si="1"/>
        <v>0.28398522592520975</v>
      </c>
      <c r="J15">
        <f t="shared" si="2"/>
        <v>0.22117483923584605</v>
      </c>
      <c r="K15">
        <f t="shared" si="3"/>
        <v>-0.24996869891279408</v>
      </c>
      <c r="L15">
        <f t="shared" si="4"/>
        <v>0</v>
      </c>
      <c r="M15">
        <f t="shared" si="5"/>
        <v>1</v>
      </c>
      <c r="O15" s="7"/>
      <c r="P15" s="5">
        <v>1</v>
      </c>
      <c r="Q15" s="8">
        <f>Q6/S6</f>
        <v>0.77165354330708658</v>
      </c>
      <c r="R15" s="10">
        <f>R6/S6</f>
        <v>0.2283464566929134</v>
      </c>
      <c r="S15" s="8">
        <f t="shared" ref="S15:S16" si="6">SUM(Q15:R15)</f>
        <v>1</v>
      </c>
    </row>
    <row r="16" spans="4:19">
      <c r="D16">
        <v>1</v>
      </c>
      <c r="E16">
        <v>540</v>
      </c>
      <c r="F16">
        <v>3.3900001049041748</v>
      </c>
      <c r="G16">
        <v>3</v>
      </c>
      <c r="H16">
        <f t="shared" si="0"/>
        <v>-1.2568276503751572</v>
      </c>
      <c r="I16">
        <f t="shared" si="1"/>
        <v>0.28455530507383792</v>
      </c>
      <c r="J16">
        <f t="shared" si="2"/>
        <v>0.22152047790381538</v>
      </c>
      <c r="K16">
        <f t="shared" si="3"/>
        <v>-1.5072402427372535</v>
      </c>
      <c r="L16">
        <f t="shared" si="4"/>
        <v>0</v>
      </c>
      <c r="M16">
        <f t="shared" si="5"/>
        <v>0</v>
      </c>
      <c r="O16" s="7"/>
      <c r="P16" s="5"/>
      <c r="Q16" s="5"/>
      <c r="R16" s="5"/>
      <c r="S16" s="5"/>
    </row>
    <row r="17" spans="4:16">
      <c r="D17">
        <v>0</v>
      </c>
      <c r="E17">
        <v>700</v>
      </c>
      <c r="F17">
        <v>3.9200000762939453</v>
      </c>
      <c r="G17">
        <v>2</v>
      </c>
      <c r="H17">
        <f t="shared" si="0"/>
        <v>8.205738494282877E-2</v>
      </c>
      <c r="I17">
        <f t="shared" si="1"/>
        <v>1.0855181004363936</v>
      </c>
      <c r="J17">
        <f t="shared" si="2"/>
        <v>0.52050284301500394</v>
      </c>
      <c r="K17">
        <f t="shared" si="3"/>
        <v>-0.73501731380031732</v>
      </c>
      <c r="L17">
        <f t="shared" si="4"/>
        <v>1</v>
      </c>
      <c r="M17">
        <f t="shared" si="5"/>
        <v>0</v>
      </c>
      <c r="O17" t="s">
        <v>22</v>
      </c>
      <c r="P17" s="9">
        <f>(Q5+R6)/S7</f>
        <v>0.70499999999999996</v>
      </c>
    </row>
    <row r="18" spans="4:16">
      <c r="D18">
        <v>0</v>
      </c>
      <c r="E18">
        <v>800</v>
      </c>
      <c r="F18">
        <v>4</v>
      </c>
      <c r="G18">
        <v>4</v>
      </c>
      <c r="H18">
        <f t="shared" si="0"/>
        <v>-0.74643903803761624</v>
      </c>
      <c r="I18">
        <f t="shared" si="1"/>
        <v>0.47405163053596516</v>
      </c>
      <c r="J18">
        <f t="shared" si="2"/>
        <v>0.32159771117623603</v>
      </c>
      <c r="K18">
        <f t="shared" si="3"/>
        <v>-0.388014820654351</v>
      </c>
      <c r="L18">
        <f t="shared" si="4"/>
        <v>0</v>
      </c>
      <c r="M18">
        <f t="shared" si="5"/>
        <v>1</v>
      </c>
    </row>
    <row r="19" spans="4:16">
      <c r="D19">
        <v>0</v>
      </c>
      <c r="E19">
        <v>440</v>
      </c>
      <c r="F19">
        <v>3.2200000286102295</v>
      </c>
      <c r="G19">
        <v>1</v>
      </c>
      <c r="H19">
        <f t="shared" si="0"/>
        <v>-0.49826312226266067</v>
      </c>
      <c r="I19">
        <f t="shared" si="1"/>
        <v>0.60758504471635433</v>
      </c>
      <c r="J19">
        <f t="shared" si="2"/>
        <v>0.37794892824693943</v>
      </c>
      <c r="K19">
        <f t="shared" si="3"/>
        <v>-0.4747330806859611</v>
      </c>
      <c r="L19">
        <f t="shared" si="4"/>
        <v>0</v>
      </c>
      <c r="M19">
        <f t="shared" si="5"/>
        <v>1</v>
      </c>
    </row>
    <row r="20" spans="4:16">
      <c r="D20">
        <v>1</v>
      </c>
      <c r="E20">
        <v>760</v>
      </c>
      <c r="F20">
        <v>4</v>
      </c>
      <c r="G20">
        <v>1</v>
      </c>
      <c r="H20">
        <f t="shared" si="0"/>
        <v>0.84188558465405328</v>
      </c>
      <c r="I20">
        <f t="shared" si="1"/>
        <v>2.3207388032347915</v>
      </c>
      <c r="J20">
        <f t="shared" si="2"/>
        <v>0.69886219324871868</v>
      </c>
      <c r="K20">
        <f t="shared" si="3"/>
        <v>-0.35830170461278915</v>
      </c>
      <c r="L20">
        <f t="shared" si="4"/>
        <v>1</v>
      </c>
      <c r="M20">
        <f t="shared" si="5"/>
        <v>1</v>
      </c>
    </row>
    <row r="21" spans="4:16">
      <c r="D21">
        <v>0</v>
      </c>
      <c r="E21">
        <v>700</v>
      </c>
      <c r="F21">
        <v>3.0799999237060547</v>
      </c>
      <c r="G21">
        <v>2</v>
      </c>
      <c r="H21">
        <f t="shared" si="0"/>
        <v>-0.57063931245967026</v>
      </c>
      <c r="I21">
        <f t="shared" si="1"/>
        <v>0.56516400678658907</v>
      </c>
      <c r="J21">
        <f t="shared" si="2"/>
        <v>0.3610893199281508</v>
      </c>
      <c r="K21">
        <f t="shared" si="3"/>
        <v>-0.44799061517007632</v>
      </c>
      <c r="L21">
        <f t="shared" si="4"/>
        <v>0</v>
      </c>
      <c r="M21">
        <f t="shared" si="5"/>
        <v>1</v>
      </c>
    </row>
    <row r="22" spans="4:16">
      <c r="D22">
        <v>1</v>
      </c>
      <c r="E22">
        <v>700</v>
      </c>
      <c r="F22">
        <v>4</v>
      </c>
      <c r="G22">
        <v>1</v>
      </c>
      <c r="H22">
        <f t="shared" si="0"/>
        <v>0.70424683443314817</v>
      </c>
      <c r="I22">
        <f t="shared" si="1"/>
        <v>2.0223229671645799</v>
      </c>
      <c r="J22">
        <f t="shared" si="2"/>
        <v>0.66912867656292896</v>
      </c>
      <c r="K22">
        <f t="shared" si="3"/>
        <v>-0.40177889570056868</v>
      </c>
      <c r="L22">
        <f t="shared" si="4"/>
        <v>1</v>
      </c>
      <c r="M22">
        <f t="shared" si="5"/>
        <v>1</v>
      </c>
    </row>
    <row r="23" spans="4:16">
      <c r="D23">
        <v>0</v>
      </c>
      <c r="E23">
        <v>480</v>
      </c>
      <c r="F23">
        <v>3.440000057220459</v>
      </c>
      <c r="G23">
        <v>3</v>
      </c>
      <c r="H23">
        <f t="shared" si="0"/>
        <v>-1.3556154508116136</v>
      </c>
      <c r="I23">
        <f t="shared" si="1"/>
        <v>0.25778858942268079</v>
      </c>
      <c r="J23">
        <f t="shared" si="2"/>
        <v>0.20495383054874475</v>
      </c>
      <c r="K23">
        <f t="shared" si="3"/>
        <v>-0.22935509123262679</v>
      </c>
      <c r="L23">
        <f t="shared" si="4"/>
        <v>0</v>
      </c>
      <c r="M23">
        <f t="shared" si="5"/>
        <v>1</v>
      </c>
    </row>
    <row r="24" spans="4:16">
      <c r="D24">
        <v>0</v>
      </c>
      <c r="E24">
        <v>780</v>
      </c>
      <c r="F24">
        <v>3.869999885559082</v>
      </c>
      <c r="G24">
        <v>4</v>
      </c>
      <c r="H24">
        <f t="shared" si="0"/>
        <v>-0.893331276140092</v>
      </c>
      <c r="I24">
        <f t="shared" si="1"/>
        <v>0.40929002111901774</v>
      </c>
      <c r="J24">
        <f t="shared" si="2"/>
        <v>0.29042284766483295</v>
      </c>
      <c r="K24">
        <f t="shared" si="3"/>
        <v>-0.34308604645444607</v>
      </c>
      <c r="L24">
        <f t="shared" si="4"/>
        <v>0</v>
      </c>
      <c r="M24">
        <f t="shared" si="5"/>
        <v>1</v>
      </c>
    </row>
    <row r="25" spans="4:16">
      <c r="D25">
        <v>0</v>
      </c>
      <c r="E25">
        <v>360</v>
      </c>
      <c r="F25">
        <v>2.559999942779541</v>
      </c>
      <c r="G25">
        <v>3</v>
      </c>
      <c r="H25">
        <f t="shared" si="0"/>
        <v>-2.3146704084834813</v>
      </c>
      <c r="I25">
        <f t="shared" si="1"/>
        <v>9.8798741863600298E-2</v>
      </c>
      <c r="J25">
        <f t="shared" si="2"/>
        <v>8.9915230241376376E-2</v>
      </c>
      <c r="K25">
        <f t="shared" si="3"/>
        <v>-9.4217530228861632E-2</v>
      </c>
      <c r="L25">
        <f t="shared" si="4"/>
        <v>0</v>
      </c>
      <c r="M25">
        <f t="shared" si="5"/>
        <v>1</v>
      </c>
    </row>
    <row r="26" spans="4:16">
      <c r="D26">
        <v>0</v>
      </c>
      <c r="E26">
        <v>800</v>
      </c>
      <c r="F26">
        <v>3.75</v>
      </c>
      <c r="G26">
        <v>2</v>
      </c>
      <c r="H26">
        <f t="shared" si="0"/>
        <v>0.1793618874546048</v>
      </c>
      <c r="I26">
        <f t="shared" si="1"/>
        <v>1.1964536473970444</v>
      </c>
      <c r="J26">
        <f t="shared" si="2"/>
        <v>0.54472064494278227</v>
      </c>
      <c r="K26">
        <f t="shared" si="3"/>
        <v>-0.78684408127319172</v>
      </c>
      <c r="L26">
        <f t="shared" si="4"/>
        <v>1</v>
      </c>
      <c r="M26">
        <f t="shared" si="5"/>
        <v>0</v>
      </c>
    </row>
    <row r="27" spans="4:16">
      <c r="D27">
        <v>1</v>
      </c>
      <c r="E27">
        <v>540</v>
      </c>
      <c r="F27">
        <v>3.809999942779541</v>
      </c>
      <c r="G27">
        <v>1</v>
      </c>
      <c r="H27">
        <f t="shared" si="0"/>
        <v>0.18957637274055494</v>
      </c>
      <c r="I27">
        <f t="shared" si="1"/>
        <v>1.2087374350548901</v>
      </c>
      <c r="J27">
        <f t="shared" si="2"/>
        <v>0.5472526593116086</v>
      </c>
      <c r="K27">
        <f t="shared" si="3"/>
        <v>-0.60284468318191065</v>
      </c>
      <c r="L27">
        <f t="shared" si="4"/>
        <v>1</v>
      </c>
      <c r="M27">
        <f t="shared" si="5"/>
        <v>1</v>
      </c>
    </row>
    <row r="28" spans="4:16">
      <c r="D28">
        <v>0</v>
      </c>
      <c r="E28">
        <v>500</v>
      </c>
      <c r="F28">
        <v>3.1700000762939453</v>
      </c>
      <c r="G28">
        <v>3</v>
      </c>
      <c r="H28">
        <f t="shared" si="0"/>
        <v>-1.5195311814966082</v>
      </c>
      <c r="I28">
        <f t="shared" si="1"/>
        <v>0.21881444717091533</v>
      </c>
      <c r="J28">
        <f t="shared" si="2"/>
        <v>0.17953056568932418</v>
      </c>
      <c r="K28">
        <f t="shared" si="3"/>
        <v>-0.19787862166181816</v>
      </c>
      <c r="L28">
        <f t="shared" si="4"/>
        <v>0</v>
      </c>
      <c r="M28">
        <f t="shared" si="5"/>
        <v>1</v>
      </c>
    </row>
    <row r="29" spans="4:16">
      <c r="D29">
        <v>1</v>
      </c>
      <c r="E29">
        <v>660</v>
      </c>
      <c r="F29">
        <v>3.630000114440918</v>
      </c>
      <c r="G29">
        <v>2</v>
      </c>
      <c r="H29">
        <f t="shared" si="0"/>
        <v>-0.23503747587685009</v>
      </c>
      <c r="I29">
        <f t="shared" si="1"/>
        <v>0.79054122284808181</v>
      </c>
      <c r="J29">
        <f t="shared" si="2"/>
        <v>0.44150964678189658</v>
      </c>
      <c r="K29">
        <f t="shared" si="3"/>
        <v>-0.81755540916120961</v>
      </c>
      <c r="L29">
        <f t="shared" si="4"/>
        <v>0</v>
      </c>
      <c r="M29">
        <f t="shared" si="5"/>
        <v>0</v>
      </c>
    </row>
    <row r="30" spans="4:16">
      <c r="D30">
        <v>0</v>
      </c>
      <c r="E30">
        <v>600</v>
      </c>
      <c r="F30">
        <v>2.8199999332427979</v>
      </c>
      <c r="G30">
        <v>4</v>
      </c>
      <c r="H30">
        <f t="shared" si="0"/>
        <v>-2.1221182132999892</v>
      </c>
      <c r="I30">
        <f t="shared" si="1"/>
        <v>0.11977764501010468</v>
      </c>
      <c r="J30">
        <f t="shared" si="2"/>
        <v>0.10696556190762661</v>
      </c>
      <c r="K30">
        <f t="shared" si="3"/>
        <v>-0.11313013435608968</v>
      </c>
      <c r="L30">
        <f t="shared" si="4"/>
        <v>0</v>
      </c>
      <c r="M30">
        <f t="shared" si="5"/>
        <v>1</v>
      </c>
    </row>
    <row r="31" spans="4:16">
      <c r="D31">
        <v>0</v>
      </c>
      <c r="E31">
        <v>680</v>
      </c>
      <c r="F31">
        <v>3.190000057220459</v>
      </c>
      <c r="G31">
        <v>4</v>
      </c>
      <c r="H31">
        <f t="shared" si="0"/>
        <v>-1.6511024807553147</v>
      </c>
      <c r="I31">
        <f t="shared" si="1"/>
        <v>0.19183829396441701</v>
      </c>
      <c r="J31">
        <f t="shared" si="2"/>
        <v>0.16096000181895856</v>
      </c>
      <c r="K31">
        <f t="shared" si="3"/>
        <v>-0.17549690001476115</v>
      </c>
      <c r="L31">
        <f t="shared" si="4"/>
        <v>0</v>
      </c>
      <c r="M31">
        <f t="shared" si="5"/>
        <v>1</v>
      </c>
    </row>
    <row r="32" spans="4:16">
      <c r="D32">
        <v>1</v>
      </c>
      <c r="E32">
        <v>760</v>
      </c>
      <c r="F32">
        <v>3.3499999046325684</v>
      </c>
      <c r="G32">
        <v>2</v>
      </c>
      <c r="H32">
        <f t="shared" si="0"/>
        <v>-0.22320524814680232</v>
      </c>
      <c r="I32">
        <f t="shared" si="1"/>
        <v>0.7999506440564943</v>
      </c>
      <c r="J32">
        <f t="shared" si="2"/>
        <v>0.44442921071083913</v>
      </c>
      <c r="K32">
        <f t="shared" si="3"/>
        <v>-0.81096449270437287</v>
      </c>
      <c r="L32">
        <f t="shared" si="4"/>
        <v>0</v>
      </c>
      <c r="M32">
        <f t="shared" si="5"/>
        <v>0</v>
      </c>
    </row>
    <row r="33" spans="4:13">
      <c r="D33">
        <v>1</v>
      </c>
      <c r="E33">
        <v>800</v>
      </c>
      <c r="F33">
        <v>3.6600000858306885</v>
      </c>
      <c r="G33">
        <v>1</v>
      </c>
      <c r="H33">
        <f t="shared" si="0"/>
        <v>0.66945810767779956</v>
      </c>
      <c r="I33">
        <f t="shared" si="1"/>
        <v>1.9531786213125537</v>
      </c>
      <c r="J33">
        <f t="shared" si="2"/>
        <v>0.66138180982918482</v>
      </c>
      <c r="K33">
        <f t="shared" si="3"/>
        <v>-0.41342398133882563</v>
      </c>
      <c r="L33">
        <f t="shared" si="4"/>
        <v>1</v>
      </c>
      <c r="M33">
        <f t="shared" si="5"/>
        <v>1</v>
      </c>
    </row>
    <row r="34" spans="4:13">
      <c r="D34">
        <v>1</v>
      </c>
      <c r="E34">
        <v>620</v>
      </c>
      <c r="F34">
        <v>3.6099998950958252</v>
      </c>
      <c r="G34">
        <v>1</v>
      </c>
      <c r="H34">
        <f t="shared" si="0"/>
        <v>0.2176907219746943</v>
      </c>
      <c r="I34">
        <f t="shared" si="1"/>
        <v>1.2432025129367148</v>
      </c>
      <c r="J34">
        <f t="shared" si="2"/>
        <v>0.55420877329045148</v>
      </c>
      <c r="K34">
        <f t="shared" si="3"/>
        <v>-0.59021381612920776</v>
      </c>
      <c r="L34">
        <f t="shared" si="4"/>
        <v>1</v>
      </c>
      <c r="M34">
        <f t="shared" si="5"/>
        <v>1</v>
      </c>
    </row>
    <row r="35" spans="4:13">
      <c r="D35">
        <v>1</v>
      </c>
      <c r="E35">
        <v>520</v>
      </c>
      <c r="F35">
        <v>3.7400000095367432</v>
      </c>
      <c r="G35">
        <v>4</v>
      </c>
      <c r="H35">
        <f t="shared" si="0"/>
        <v>-1.5907783298702474</v>
      </c>
      <c r="I35">
        <f t="shared" si="1"/>
        <v>0.20376695209207121</v>
      </c>
      <c r="J35">
        <f t="shared" si="2"/>
        <v>0.16927441955266928</v>
      </c>
      <c r="K35">
        <f t="shared" si="3"/>
        <v>-1.7762340966361312</v>
      </c>
      <c r="L35">
        <f t="shared" si="4"/>
        <v>0</v>
      </c>
      <c r="M35">
        <f t="shared" si="5"/>
        <v>0</v>
      </c>
    </row>
    <row r="36" spans="4:13">
      <c r="D36">
        <v>1</v>
      </c>
      <c r="E36">
        <v>780</v>
      </c>
      <c r="F36">
        <v>3.2200000286102295</v>
      </c>
      <c r="G36">
        <v>2</v>
      </c>
      <c r="H36">
        <f t="shared" si="0"/>
        <v>-0.27833813417939957</v>
      </c>
      <c r="I36">
        <f t="shared" si="1"/>
        <v>0.757040796862813</v>
      </c>
      <c r="J36">
        <f t="shared" si="2"/>
        <v>0.43086125160810457</v>
      </c>
      <c r="K36">
        <f t="shared" si="3"/>
        <v>-0.84196916272936628</v>
      </c>
      <c r="L36">
        <f t="shared" si="4"/>
        <v>0</v>
      </c>
      <c r="M36">
        <f t="shared" si="5"/>
        <v>0</v>
      </c>
    </row>
    <row r="37" spans="4:13">
      <c r="D37">
        <v>0</v>
      </c>
      <c r="E37">
        <v>520</v>
      </c>
      <c r="F37">
        <v>3.2899999618530273</v>
      </c>
      <c r="G37">
        <v>1</v>
      </c>
      <c r="H37">
        <f t="shared" si="0"/>
        <v>-0.26035345893655937</v>
      </c>
      <c r="I37">
        <f t="shared" si="1"/>
        <v>0.77077909888932006</v>
      </c>
      <c r="J37">
        <f t="shared" si="2"/>
        <v>0.43527682214725333</v>
      </c>
      <c r="K37">
        <f t="shared" si="3"/>
        <v>-0.57141961860386414</v>
      </c>
      <c r="L37">
        <f t="shared" si="4"/>
        <v>0</v>
      </c>
      <c r="M37">
        <f t="shared" si="5"/>
        <v>1</v>
      </c>
    </row>
    <row r="38" spans="4:13">
      <c r="D38">
        <v>0</v>
      </c>
      <c r="E38">
        <v>540</v>
      </c>
      <c r="F38">
        <v>3.7799999713897705</v>
      </c>
      <c r="G38">
        <v>4</v>
      </c>
      <c r="H38">
        <f t="shared" si="0"/>
        <v>-1.5138179866357202</v>
      </c>
      <c r="I38">
        <f t="shared" si="1"/>
        <v>0.2200681546734658</v>
      </c>
      <c r="J38">
        <f t="shared" si="2"/>
        <v>0.18037365685719745</v>
      </c>
      <c r="K38">
        <f t="shared" si="3"/>
        <v>-0.19890672167125023</v>
      </c>
      <c r="L38">
        <f t="shared" si="4"/>
        <v>0</v>
      </c>
      <c r="M38">
        <f t="shared" si="5"/>
        <v>1</v>
      </c>
    </row>
    <row r="39" spans="4:13">
      <c r="D39">
        <v>0</v>
      </c>
      <c r="E39">
        <v>760</v>
      </c>
      <c r="F39">
        <v>3.3499999046325684</v>
      </c>
      <c r="G39">
        <v>3</v>
      </c>
      <c r="H39">
        <f t="shared" si="0"/>
        <v>-0.78323317798200454</v>
      </c>
      <c r="I39">
        <f t="shared" si="1"/>
        <v>0.45692629646238669</v>
      </c>
      <c r="J39">
        <f t="shared" si="2"/>
        <v>0.31362348086644137</v>
      </c>
      <c r="K39">
        <f t="shared" si="3"/>
        <v>-0.3763289401150216</v>
      </c>
      <c r="L39">
        <f t="shared" si="4"/>
        <v>0</v>
      </c>
      <c r="M39">
        <f t="shared" si="5"/>
        <v>1</v>
      </c>
    </row>
    <row r="40" spans="4:13">
      <c r="D40">
        <v>0</v>
      </c>
      <c r="E40">
        <v>600</v>
      </c>
      <c r="F40">
        <v>3.4000000953674316</v>
      </c>
      <c r="G40">
        <v>3</v>
      </c>
      <c r="H40">
        <f t="shared" si="0"/>
        <v>-1.1114187101973614</v>
      </c>
      <c r="I40">
        <f t="shared" si="1"/>
        <v>0.32909174391771823</v>
      </c>
      <c r="J40">
        <f t="shared" si="2"/>
        <v>0.2476064917442537</v>
      </c>
      <c r="K40">
        <f t="shared" si="3"/>
        <v>-0.28449580964173099</v>
      </c>
      <c r="L40">
        <f t="shared" si="4"/>
        <v>0</v>
      </c>
      <c r="M40">
        <f t="shared" si="5"/>
        <v>1</v>
      </c>
    </row>
    <row r="41" spans="4:13">
      <c r="D41">
        <v>1</v>
      </c>
      <c r="E41">
        <v>800</v>
      </c>
      <c r="F41">
        <v>4</v>
      </c>
      <c r="G41">
        <v>3</v>
      </c>
      <c r="H41">
        <f t="shared" si="0"/>
        <v>-0.18641110820241424</v>
      </c>
      <c r="I41">
        <f t="shared" si="1"/>
        <v>0.82993233284942503</v>
      </c>
      <c r="J41">
        <f t="shared" si="2"/>
        <v>0.45353170603697701</v>
      </c>
      <c r="K41">
        <f t="shared" si="3"/>
        <v>-0.79069009778707933</v>
      </c>
      <c r="L41">
        <f t="shared" si="4"/>
        <v>0</v>
      </c>
      <c r="M41">
        <f t="shared" si="5"/>
        <v>0</v>
      </c>
    </row>
    <row r="42" spans="4:13">
      <c r="D42">
        <v>0</v>
      </c>
      <c r="E42">
        <v>360</v>
      </c>
      <c r="F42">
        <v>3.1400001049041748</v>
      </c>
      <c r="G42">
        <v>1</v>
      </c>
      <c r="H42">
        <f t="shared" si="0"/>
        <v>-0.74394297554565159</v>
      </c>
      <c r="I42">
        <f t="shared" si="1"/>
        <v>0.47523637100821836</v>
      </c>
      <c r="J42">
        <f t="shared" si="2"/>
        <v>0.32214252600308951</v>
      </c>
      <c r="K42">
        <f t="shared" si="3"/>
        <v>-0.3888182284838736</v>
      </c>
      <c r="L42">
        <f t="shared" si="4"/>
        <v>0</v>
      </c>
      <c r="M42">
        <f t="shared" si="5"/>
        <v>1</v>
      </c>
    </row>
    <row r="43" spans="4:13">
      <c r="D43">
        <v>0</v>
      </c>
      <c r="E43">
        <v>400</v>
      </c>
      <c r="F43">
        <v>3.0499999523162842</v>
      </c>
      <c r="G43">
        <v>2</v>
      </c>
      <c r="H43">
        <f t="shared" si="0"/>
        <v>-1.2821436334348657</v>
      </c>
      <c r="I43">
        <f t="shared" si="1"/>
        <v>0.2774419287571257</v>
      </c>
      <c r="J43">
        <f t="shared" si="2"/>
        <v>0.21718555067865986</v>
      </c>
      <c r="K43">
        <f t="shared" si="3"/>
        <v>-0.2448595851209398</v>
      </c>
      <c r="L43">
        <f t="shared" si="4"/>
        <v>0</v>
      </c>
      <c r="M43">
        <f t="shared" si="5"/>
        <v>1</v>
      </c>
    </row>
    <row r="44" spans="4:13">
      <c r="D44">
        <v>0</v>
      </c>
      <c r="E44">
        <v>580</v>
      </c>
      <c r="F44">
        <v>3.25</v>
      </c>
      <c r="G44">
        <v>1</v>
      </c>
      <c r="H44">
        <f t="shared" si="0"/>
        <v>-0.15379546854321247</v>
      </c>
      <c r="I44">
        <f t="shared" si="1"/>
        <v>0.85744737803918092</v>
      </c>
      <c r="J44">
        <f t="shared" si="2"/>
        <v>0.46162674010412474</v>
      </c>
      <c r="K44">
        <f t="shared" si="3"/>
        <v>-0.61920316775448303</v>
      </c>
      <c r="L44">
        <f t="shared" si="4"/>
        <v>0</v>
      </c>
      <c r="M44">
        <f t="shared" si="5"/>
        <v>1</v>
      </c>
    </row>
    <row r="45" spans="4:13">
      <c r="D45">
        <v>0</v>
      </c>
      <c r="E45">
        <v>520</v>
      </c>
      <c r="F45">
        <v>2.9000000953674316</v>
      </c>
      <c r="G45">
        <v>3</v>
      </c>
      <c r="H45">
        <f t="shared" si="0"/>
        <v>-1.6834469121816023</v>
      </c>
      <c r="I45">
        <f t="shared" si="1"/>
        <v>0.18573266721362788</v>
      </c>
      <c r="J45">
        <f t="shared" si="2"/>
        <v>0.15663958019313412</v>
      </c>
      <c r="K45">
        <f t="shared" si="3"/>
        <v>-0.17036086809640169</v>
      </c>
      <c r="L45">
        <f t="shared" si="4"/>
        <v>0</v>
      </c>
      <c r="M45">
        <f t="shared" si="5"/>
        <v>1</v>
      </c>
    </row>
    <row r="46" spans="4:13">
      <c r="D46">
        <v>1</v>
      </c>
      <c r="E46">
        <v>500</v>
      </c>
      <c r="F46">
        <v>3.130000114440918</v>
      </c>
      <c r="G46">
        <v>2</v>
      </c>
      <c r="H46">
        <f t="shared" si="0"/>
        <v>-0.99058401148896436</v>
      </c>
      <c r="I46">
        <f t="shared" si="1"/>
        <v>0.37135974931984672</v>
      </c>
      <c r="J46">
        <f t="shared" si="2"/>
        <v>0.270796739881005</v>
      </c>
      <c r="K46">
        <f t="shared" si="3"/>
        <v>-1.3063867768606316</v>
      </c>
      <c r="L46">
        <f t="shared" si="4"/>
        <v>0</v>
      </c>
      <c r="M46">
        <f t="shared" si="5"/>
        <v>0</v>
      </c>
    </row>
    <row r="47" spans="4:13">
      <c r="D47">
        <v>1</v>
      </c>
      <c r="E47">
        <v>520</v>
      </c>
      <c r="F47">
        <v>2.6800000667572021</v>
      </c>
      <c r="G47">
        <v>3</v>
      </c>
      <c r="H47">
        <f t="shared" si="0"/>
        <v>-1.8543912764891166</v>
      </c>
      <c r="I47">
        <f t="shared" si="1"/>
        <v>0.15654820825176438</v>
      </c>
      <c r="J47">
        <f t="shared" si="2"/>
        <v>0.13535813477970129</v>
      </c>
      <c r="K47">
        <f t="shared" si="3"/>
        <v>-1.9998311629199532</v>
      </c>
      <c r="L47">
        <f t="shared" si="4"/>
        <v>0</v>
      </c>
      <c r="M47">
        <f t="shared" si="5"/>
        <v>0</v>
      </c>
    </row>
    <row r="48" spans="4:13">
      <c r="D48">
        <v>0</v>
      </c>
      <c r="E48">
        <v>560</v>
      </c>
      <c r="F48">
        <v>2.4200000762939453</v>
      </c>
      <c r="G48">
        <v>2</v>
      </c>
      <c r="H48">
        <f t="shared" si="0"/>
        <v>-1.4046293039750506</v>
      </c>
      <c r="I48">
        <f t="shared" si="1"/>
        <v>0.24545802990611396</v>
      </c>
      <c r="J48">
        <f t="shared" si="2"/>
        <v>0.1970825383209559</v>
      </c>
      <c r="K48">
        <f t="shared" si="3"/>
        <v>-0.21950335776663105</v>
      </c>
      <c r="L48">
        <f t="shared" si="4"/>
        <v>0</v>
      </c>
      <c r="M48">
        <f t="shared" si="5"/>
        <v>1</v>
      </c>
    </row>
    <row r="49" spans="4:13">
      <c r="D49">
        <v>1</v>
      </c>
      <c r="E49">
        <v>580</v>
      </c>
      <c r="F49">
        <v>3.3199999332427979</v>
      </c>
      <c r="G49">
        <v>2</v>
      </c>
      <c r="H49">
        <f t="shared" si="0"/>
        <v>-0.65943206868018689</v>
      </c>
      <c r="I49">
        <f t="shared" si="1"/>
        <v>0.51714495392218751</v>
      </c>
      <c r="J49">
        <f t="shared" si="2"/>
        <v>0.34086720097855017</v>
      </c>
      <c r="K49">
        <f t="shared" si="3"/>
        <v>-1.0762623174956503</v>
      </c>
      <c r="L49">
        <f t="shared" si="4"/>
        <v>0</v>
      </c>
      <c r="M49">
        <f t="shared" si="5"/>
        <v>0</v>
      </c>
    </row>
    <row r="50" spans="4:13">
      <c r="D50">
        <v>1</v>
      </c>
      <c r="E50">
        <v>600</v>
      </c>
      <c r="F50">
        <v>3.1500000953674316</v>
      </c>
      <c r="G50">
        <v>2</v>
      </c>
      <c r="H50">
        <f t="shared" si="0"/>
        <v>-0.74564571454034279</v>
      </c>
      <c r="I50">
        <f t="shared" si="1"/>
        <v>0.47442785604792775</v>
      </c>
      <c r="J50">
        <f t="shared" si="2"/>
        <v>0.32177081713552891</v>
      </c>
      <c r="K50">
        <f t="shared" si="3"/>
        <v>-1.1339157348769142</v>
      </c>
      <c r="L50">
        <f t="shared" si="4"/>
        <v>0</v>
      </c>
      <c r="M50">
        <f t="shared" si="5"/>
        <v>0</v>
      </c>
    </row>
    <row r="51" spans="4:13">
      <c r="D51">
        <v>0</v>
      </c>
      <c r="E51">
        <v>500</v>
      </c>
      <c r="F51">
        <v>3.309999942779541</v>
      </c>
      <c r="G51">
        <v>3</v>
      </c>
      <c r="H51">
        <f t="shared" si="0"/>
        <v>-1.4107485221001523</v>
      </c>
      <c r="I51">
        <f t="shared" si="1"/>
        <v>0.24396060488828167</v>
      </c>
      <c r="J51">
        <f t="shared" si="2"/>
        <v>0.19611602162448821</v>
      </c>
      <c r="K51">
        <f t="shared" si="3"/>
        <v>-0.2183003257193063</v>
      </c>
      <c r="L51">
        <f t="shared" si="4"/>
        <v>0</v>
      </c>
      <c r="M51">
        <f t="shared" si="5"/>
        <v>1</v>
      </c>
    </row>
    <row r="52" spans="4:13">
      <c r="D52">
        <v>0</v>
      </c>
      <c r="E52">
        <v>700</v>
      </c>
      <c r="F52">
        <v>2.940000057220459</v>
      </c>
      <c r="G52">
        <v>2</v>
      </c>
      <c r="H52">
        <f t="shared" si="0"/>
        <v>-0.67942197185612563</v>
      </c>
      <c r="I52">
        <f t="shared" si="1"/>
        <v>0.50690991589620837</v>
      </c>
      <c r="J52">
        <f t="shared" si="2"/>
        <v>0.33639032469617303</v>
      </c>
      <c r="K52">
        <f t="shared" si="3"/>
        <v>-0.41006114074828498</v>
      </c>
      <c r="L52">
        <f t="shared" si="4"/>
        <v>0</v>
      </c>
      <c r="M52">
        <f t="shared" si="5"/>
        <v>1</v>
      </c>
    </row>
    <row r="53" spans="4:13">
      <c r="D53">
        <v>1</v>
      </c>
      <c r="E53">
        <v>460</v>
      </c>
      <c r="F53">
        <v>3.4500000476837158</v>
      </c>
      <c r="G53">
        <v>3</v>
      </c>
      <c r="H53">
        <f t="shared" si="0"/>
        <v>-1.3937248442616923</v>
      </c>
      <c r="I53">
        <f t="shared" si="1"/>
        <v>0.24814926366237028</v>
      </c>
      <c r="J53">
        <f t="shared" si="2"/>
        <v>0.19881377242833972</v>
      </c>
      <c r="K53">
        <f t="shared" si="3"/>
        <v>-1.6153867093507099</v>
      </c>
      <c r="L53">
        <f t="shared" si="4"/>
        <v>0</v>
      </c>
      <c r="M53">
        <f t="shared" si="5"/>
        <v>0</v>
      </c>
    </row>
    <row r="54" spans="4:13">
      <c r="D54">
        <v>1</v>
      </c>
      <c r="E54">
        <v>580</v>
      </c>
      <c r="F54">
        <v>3.4600000381469727</v>
      </c>
      <c r="G54">
        <v>2</v>
      </c>
      <c r="H54">
        <f t="shared" si="0"/>
        <v>-0.55064922402778982</v>
      </c>
      <c r="I54">
        <f t="shared" si="1"/>
        <v>0.5765753622642682</v>
      </c>
      <c r="J54">
        <f t="shared" si="2"/>
        <v>0.36571379717376407</v>
      </c>
      <c r="K54">
        <f t="shared" si="3"/>
        <v>-1.0059042264177234</v>
      </c>
      <c r="L54">
        <f t="shared" si="4"/>
        <v>0</v>
      </c>
      <c r="M54">
        <f t="shared" si="5"/>
        <v>0</v>
      </c>
    </row>
    <row r="55" spans="4:13">
      <c r="D55">
        <v>0</v>
      </c>
      <c r="E55">
        <v>500</v>
      </c>
      <c r="F55">
        <v>2.9700000286102295</v>
      </c>
      <c r="G55">
        <v>4</v>
      </c>
      <c r="H55">
        <f t="shared" si="0"/>
        <v>-2.2349630957255449</v>
      </c>
      <c r="I55">
        <f t="shared" si="1"/>
        <v>0.10699607839289765</v>
      </c>
      <c r="J55">
        <f t="shared" si="2"/>
        <v>9.6654433092691006E-2</v>
      </c>
      <c r="K55">
        <f t="shared" si="3"/>
        <v>-0.1016501111663837</v>
      </c>
      <c r="L55">
        <f t="shared" si="4"/>
        <v>0</v>
      </c>
      <c r="M55">
        <f t="shared" si="5"/>
        <v>1</v>
      </c>
    </row>
    <row r="56" spans="4:13">
      <c r="D56">
        <v>0</v>
      </c>
      <c r="E56">
        <v>440</v>
      </c>
      <c r="F56">
        <v>2.4800000190734863</v>
      </c>
      <c r="G56">
        <v>4</v>
      </c>
      <c r="H56">
        <f t="shared" si="0"/>
        <v>-2.7533415243459274</v>
      </c>
      <c r="I56">
        <f t="shared" si="1"/>
        <v>6.3714601207276914E-2</v>
      </c>
      <c r="J56">
        <f t="shared" si="2"/>
        <v>5.9898210605516922E-2</v>
      </c>
      <c r="K56">
        <f t="shared" si="3"/>
        <v>-6.1767122990781409E-2</v>
      </c>
      <c r="L56">
        <f t="shared" si="4"/>
        <v>0</v>
      </c>
      <c r="M56">
        <f t="shared" si="5"/>
        <v>1</v>
      </c>
    </row>
    <row r="57" spans="4:13">
      <c r="D57">
        <v>0</v>
      </c>
      <c r="E57">
        <v>400</v>
      </c>
      <c r="F57">
        <v>3.3499999046325684</v>
      </c>
      <c r="G57">
        <v>3</v>
      </c>
      <c r="H57">
        <f t="shared" si="0"/>
        <v>-1.6090656793074363</v>
      </c>
      <c r="I57">
        <f t="shared" si="1"/>
        <v>0.20007446048280222</v>
      </c>
      <c r="J57">
        <f t="shared" si="2"/>
        <v>0.16671837212693472</v>
      </c>
      <c r="K57">
        <f t="shared" si="3"/>
        <v>-0.18238360527124328</v>
      </c>
      <c r="L57">
        <f t="shared" si="4"/>
        <v>0</v>
      </c>
      <c r="M57">
        <f t="shared" si="5"/>
        <v>1</v>
      </c>
    </row>
    <row r="58" spans="4:13">
      <c r="D58">
        <v>0</v>
      </c>
      <c r="E58">
        <v>640</v>
      </c>
      <c r="F58">
        <v>3.8599998950958252</v>
      </c>
      <c r="G58">
        <v>3</v>
      </c>
      <c r="H58">
        <f t="shared" si="0"/>
        <v>-0.66223062011055855</v>
      </c>
      <c r="I58">
        <f t="shared" si="1"/>
        <v>0.5156997203950987</v>
      </c>
      <c r="J58">
        <f t="shared" si="2"/>
        <v>0.34023871183447257</v>
      </c>
      <c r="K58">
        <f t="shared" si="3"/>
        <v>-0.41587719398300116</v>
      </c>
      <c r="L58">
        <f t="shared" si="4"/>
        <v>0</v>
      </c>
      <c r="M58">
        <f t="shared" si="5"/>
        <v>1</v>
      </c>
    </row>
    <row r="59" spans="4:13">
      <c r="D59">
        <v>0</v>
      </c>
      <c r="E59">
        <v>440</v>
      </c>
      <c r="F59">
        <v>3.130000114440918</v>
      </c>
      <c r="G59">
        <v>4</v>
      </c>
      <c r="H59">
        <f t="shared" si="0"/>
        <v>-2.2482786213802739</v>
      </c>
      <c r="I59">
        <f t="shared" si="1"/>
        <v>0.10558081277975943</v>
      </c>
      <c r="J59">
        <f t="shared" si="2"/>
        <v>9.5498050942380064E-2</v>
      </c>
      <c r="K59">
        <f t="shared" si="3"/>
        <v>-0.10037081930375795</v>
      </c>
      <c r="L59">
        <f t="shared" si="4"/>
        <v>0</v>
      </c>
      <c r="M59">
        <f t="shared" si="5"/>
        <v>1</v>
      </c>
    </row>
    <row r="60" spans="4:13">
      <c r="D60">
        <v>0</v>
      </c>
      <c r="E60">
        <v>740</v>
      </c>
      <c r="F60">
        <v>3.369999885559082</v>
      </c>
      <c r="G60">
        <v>4</v>
      </c>
      <c r="H60">
        <f t="shared" si="0"/>
        <v>-1.3736003113103956</v>
      </c>
      <c r="I60">
        <f t="shared" si="1"/>
        <v>0.25319374031549374</v>
      </c>
      <c r="J60">
        <f t="shared" si="2"/>
        <v>0.20203878472274509</v>
      </c>
      <c r="K60">
        <f t="shared" si="3"/>
        <v>-0.22569528512291862</v>
      </c>
      <c r="L60">
        <f t="shared" si="4"/>
        <v>0</v>
      </c>
      <c r="M60">
        <f t="shared" si="5"/>
        <v>1</v>
      </c>
    </row>
    <row r="61" spans="4:13">
      <c r="D61">
        <v>1</v>
      </c>
      <c r="E61">
        <v>680</v>
      </c>
      <c r="F61">
        <v>3.2699999809265137</v>
      </c>
      <c r="G61">
        <v>2</v>
      </c>
      <c r="H61">
        <f t="shared" si="0"/>
        <v>-0.46888510142979323</v>
      </c>
      <c r="I61">
        <f t="shared" si="1"/>
        <v>0.62569947100092349</v>
      </c>
      <c r="J61">
        <f t="shared" si="2"/>
        <v>0.38488015907127526</v>
      </c>
      <c r="K61">
        <f t="shared" si="3"/>
        <v>-0.95482326829005959</v>
      </c>
      <c r="L61">
        <f t="shared" si="4"/>
        <v>0</v>
      </c>
      <c r="M61">
        <f t="shared" si="5"/>
        <v>0</v>
      </c>
    </row>
    <row r="62" spans="4:13">
      <c r="D62">
        <v>0</v>
      </c>
      <c r="E62">
        <v>660</v>
      </c>
      <c r="F62">
        <v>3.3399999141693115</v>
      </c>
      <c r="G62">
        <v>3</v>
      </c>
      <c r="H62">
        <f t="shared" si="0"/>
        <v>-1.0204012849737361</v>
      </c>
      <c r="I62">
        <f t="shared" si="1"/>
        <v>0.36045026787133339</v>
      </c>
      <c r="J62">
        <f t="shared" si="2"/>
        <v>0.26494924245582457</v>
      </c>
      <c r="K62">
        <f t="shared" si="3"/>
        <v>-0.30781572427045445</v>
      </c>
      <c r="L62">
        <f t="shared" si="4"/>
        <v>0</v>
      </c>
      <c r="M62">
        <f t="shared" si="5"/>
        <v>1</v>
      </c>
    </row>
    <row r="63" spans="4:13">
      <c r="D63">
        <v>1</v>
      </c>
      <c r="E63">
        <v>740</v>
      </c>
      <c r="F63">
        <v>4</v>
      </c>
      <c r="G63">
        <v>3</v>
      </c>
      <c r="H63">
        <f t="shared" si="0"/>
        <v>-0.32404985842331935</v>
      </c>
      <c r="I63">
        <f t="shared" si="1"/>
        <v>0.72321418316202735</v>
      </c>
      <c r="J63">
        <f t="shared" si="2"/>
        <v>0.41968908463541021</v>
      </c>
      <c r="K63">
        <f t="shared" si="3"/>
        <v>-0.86824111652091718</v>
      </c>
      <c r="L63">
        <f t="shared" si="4"/>
        <v>0</v>
      </c>
      <c r="M63">
        <f t="shared" si="5"/>
        <v>0</v>
      </c>
    </row>
    <row r="64" spans="4:13">
      <c r="D64">
        <v>0</v>
      </c>
      <c r="E64">
        <v>560</v>
      </c>
      <c r="F64">
        <v>3.190000057220459</v>
      </c>
      <c r="G64">
        <v>3</v>
      </c>
      <c r="H64">
        <f t="shared" si="0"/>
        <v>-1.3663520513619232</v>
      </c>
      <c r="I64">
        <f t="shared" si="1"/>
        <v>0.25503562151554843</v>
      </c>
      <c r="J64">
        <f t="shared" si="2"/>
        <v>0.20320986683037254</v>
      </c>
      <c r="K64">
        <f t="shared" si="3"/>
        <v>-0.22716395585866611</v>
      </c>
      <c r="L64">
        <f t="shared" si="4"/>
        <v>0</v>
      </c>
      <c r="M64">
        <f t="shared" si="5"/>
        <v>1</v>
      </c>
    </row>
    <row r="65" spans="4:13">
      <c r="D65">
        <v>0</v>
      </c>
      <c r="E65">
        <v>380</v>
      </c>
      <c r="F65">
        <v>2.940000057220459</v>
      </c>
      <c r="G65">
        <v>3</v>
      </c>
      <c r="H65">
        <f t="shared" si="0"/>
        <v>-1.9735232362028228</v>
      </c>
      <c r="I65">
        <f t="shared" si="1"/>
        <v>0.13896638130734115</v>
      </c>
      <c r="J65">
        <f t="shared" si="2"/>
        <v>0.12201095975092013</v>
      </c>
      <c r="K65">
        <f t="shared" si="3"/>
        <v>-0.13012116805695659</v>
      </c>
      <c r="L65">
        <f t="shared" si="4"/>
        <v>0</v>
      </c>
      <c r="M65">
        <f t="shared" si="5"/>
        <v>1</v>
      </c>
    </row>
    <row r="66" spans="4:13">
      <c r="D66">
        <v>0</v>
      </c>
      <c r="E66">
        <v>400</v>
      </c>
      <c r="F66">
        <v>3.6500000953674316</v>
      </c>
      <c r="G66">
        <v>2</v>
      </c>
      <c r="H66">
        <f t="shared" si="0"/>
        <v>-0.8159316802536607</v>
      </c>
      <c r="I66">
        <f t="shared" si="1"/>
        <v>0.4422271210925926</v>
      </c>
      <c r="J66">
        <f t="shared" si="2"/>
        <v>0.30662793302456637</v>
      </c>
      <c r="K66">
        <f t="shared" si="3"/>
        <v>-0.36618853068536811</v>
      </c>
      <c r="L66">
        <f t="shared" si="4"/>
        <v>0</v>
      </c>
      <c r="M66">
        <f t="shared" si="5"/>
        <v>1</v>
      </c>
    </row>
    <row r="67" spans="4:13">
      <c r="D67">
        <v>0</v>
      </c>
      <c r="E67">
        <v>600</v>
      </c>
      <c r="F67">
        <v>2.8199999332427979</v>
      </c>
      <c r="G67">
        <v>4</v>
      </c>
      <c r="H67">
        <f t="shared" si="0"/>
        <v>-2.1221182132999892</v>
      </c>
      <c r="I67">
        <f t="shared" si="1"/>
        <v>0.11977764501010468</v>
      </c>
      <c r="J67">
        <f t="shared" si="2"/>
        <v>0.10696556190762661</v>
      </c>
      <c r="K67">
        <f t="shared" si="3"/>
        <v>-0.11313013435608968</v>
      </c>
      <c r="L67">
        <f t="shared" si="4"/>
        <v>0</v>
      </c>
      <c r="M67">
        <f t="shared" si="5"/>
        <v>1</v>
      </c>
    </row>
    <row r="68" spans="4:13">
      <c r="D68">
        <v>1</v>
      </c>
      <c r="E68">
        <v>620</v>
      </c>
      <c r="F68">
        <v>3.1800000667572021</v>
      </c>
      <c r="G68">
        <v>2</v>
      </c>
      <c r="H68">
        <f t="shared" si="0"/>
        <v>-0.67645556126270523</v>
      </c>
      <c r="I68">
        <f t="shared" si="1"/>
        <v>0.50841585134776968</v>
      </c>
      <c r="J68">
        <f t="shared" si="2"/>
        <v>0.33705284314898976</v>
      </c>
      <c r="K68">
        <f t="shared" si="3"/>
        <v>-1.0875155563259222</v>
      </c>
      <c r="L68">
        <f t="shared" si="4"/>
        <v>0</v>
      </c>
      <c r="M68">
        <f t="shared" si="5"/>
        <v>0</v>
      </c>
    </row>
    <row r="69" spans="4:13">
      <c r="D69">
        <v>0</v>
      </c>
      <c r="E69">
        <v>560</v>
      </c>
      <c r="F69">
        <v>3.3199999332427979</v>
      </c>
      <c r="G69">
        <v>4</v>
      </c>
      <c r="H69">
        <f t="shared" si="0"/>
        <v>-1.8253675117575594</v>
      </c>
      <c r="I69">
        <f t="shared" si="1"/>
        <v>0.16115840563612124</v>
      </c>
      <c r="J69">
        <f t="shared" si="2"/>
        <v>0.13879105973300285</v>
      </c>
      <c r="K69">
        <f t="shared" si="3"/>
        <v>-0.1494181323718731</v>
      </c>
      <c r="L69">
        <f t="shared" si="4"/>
        <v>0</v>
      </c>
      <c r="M69">
        <f t="shared" si="5"/>
        <v>1</v>
      </c>
    </row>
    <row r="70" spans="4:13">
      <c r="D70">
        <v>0</v>
      </c>
      <c r="E70">
        <v>640</v>
      </c>
      <c r="F70">
        <v>3.6700000762939453</v>
      </c>
      <c r="G70">
        <v>3</v>
      </c>
      <c r="H70">
        <f t="shared" si="0"/>
        <v>-0.8098642292914624</v>
      </c>
      <c r="I70">
        <f t="shared" si="1"/>
        <v>0.44491846901816323</v>
      </c>
      <c r="J70">
        <f t="shared" si="2"/>
        <v>0.30791942836780944</v>
      </c>
      <c r="K70">
        <f t="shared" si="3"/>
        <v>-0.36805289714776757</v>
      </c>
      <c r="L70">
        <f t="shared" si="4"/>
        <v>0</v>
      </c>
      <c r="M70">
        <f t="shared" si="5"/>
        <v>1</v>
      </c>
    </row>
    <row r="71" spans="4:13">
      <c r="D71">
        <v>1</v>
      </c>
      <c r="E71">
        <v>680</v>
      </c>
      <c r="F71">
        <v>3.8499999046325684</v>
      </c>
      <c r="G71">
        <v>3</v>
      </c>
      <c r="H71">
        <f t="shared" si="0"/>
        <v>-0.57824164325351135</v>
      </c>
      <c r="I71">
        <f t="shared" si="1"/>
        <v>0.56088373369518918</v>
      </c>
      <c r="J71">
        <f t="shared" si="2"/>
        <v>0.35933729180928164</v>
      </c>
      <c r="K71">
        <f t="shared" si="3"/>
        <v>-1.0234938000751497</v>
      </c>
      <c r="L71">
        <f t="shared" si="4"/>
        <v>0</v>
      </c>
      <c r="M71">
        <f t="shared" si="5"/>
        <v>0</v>
      </c>
    </row>
    <row r="72" spans="4:13">
      <c r="D72">
        <v>0</v>
      </c>
      <c r="E72">
        <v>580</v>
      </c>
      <c r="F72">
        <v>4</v>
      </c>
      <c r="G72">
        <v>3</v>
      </c>
      <c r="H72">
        <f t="shared" si="0"/>
        <v>-0.69108652567906681</v>
      </c>
      <c r="I72">
        <f t="shared" si="1"/>
        <v>0.50103138974462924</v>
      </c>
      <c r="J72">
        <f t="shared" si="2"/>
        <v>0.33379141380239208</v>
      </c>
      <c r="K72">
        <f t="shared" si="3"/>
        <v>-0.40615246498737678</v>
      </c>
      <c r="L72">
        <f t="shared" si="4"/>
        <v>0</v>
      </c>
      <c r="M72">
        <f t="shared" si="5"/>
        <v>1</v>
      </c>
    </row>
    <row r="73" spans="4:13">
      <c r="D73">
        <v>0</v>
      </c>
      <c r="E73">
        <v>600</v>
      </c>
      <c r="F73">
        <v>3.5899999141693115</v>
      </c>
      <c r="G73">
        <v>2</v>
      </c>
      <c r="H73">
        <f t="shared" ref="H73:H136" si="7">$F$2 + $F$3 * $E73 + $F$4 * $F73 + $F$5 * $G73</f>
        <v>-0.40375717118125576</v>
      </c>
      <c r="I73">
        <f t="shared" ref="I73:I136" si="8">EXP(H73)</f>
        <v>0.66780626418792821</v>
      </c>
      <c r="J73">
        <f t="shared" ref="J73:J136" si="9">I73/(1+I73)</f>
        <v>0.40040997478390566</v>
      </c>
      <c r="K73">
        <f t="shared" ref="K73:K136" si="10">D73*LN(J73)+(1-D73)*(LN(1-J73))</f>
        <v>-0.51150914862239927</v>
      </c>
      <c r="L73">
        <f t="shared" ref="L73:L136" si="11">IF(J73&gt;=$K$4,1,0)</f>
        <v>0</v>
      </c>
      <c r="M73">
        <f t="shared" ref="M73:M136" si="12">IF(L73=D73,1,0)</f>
        <v>1</v>
      </c>
    </row>
    <row r="74" spans="4:13">
      <c r="D74">
        <v>0</v>
      </c>
      <c r="E74">
        <v>740</v>
      </c>
      <c r="F74">
        <v>3.619999885559082</v>
      </c>
      <c r="G74">
        <v>4</v>
      </c>
      <c r="H74">
        <f t="shared" si="7"/>
        <v>-1.179345377132212</v>
      </c>
      <c r="I74">
        <f t="shared" si="8"/>
        <v>0.30747995614382134</v>
      </c>
      <c r="J74">
        <f t="shared" si="9"/>
        <v>0.23516991958383712</v>
      </c>
      <c r="K74">
        <f t="shared" si="10"/>
        <v>-0.26810158693031344</v>
      </c>
      <c r="L74">
        <f t="shared" si="11"/>
        <v>0</v>
      </c>
      <c r="M74">
        <f t="shared" si="12"/>
        <v>1</v>
      </c>
    </row>
    <row r="75" spans="4:13">
      <c r="D75">
        <v>0</v>
      </c>
      <c r="E75">
        <v>620</v>
      </c>
      <c r="F75">
        <v>3.2999999523162842</v>
      </c>
      <c r="G75">
        <v>1</v>
      </c>
      <c r="H75">
        <f t="shared" si="7"/>
        <v>-2.3185351944827404E-2</v>
      </c>
      <c r="I75">
        <f t="shared" si="8"/>
        <v>0.97708136305735982</v>
      </c>
      <c r="J75">
        <f t="shared" si="9"/>
        <v>0.49420392165671956</v>
      </c>
      <c r="K75">
        <f t="shared" si="10"/>
        <v>-0.68162169815062712</v>
      </c>
      <c r="L75">
        <f t="shared" si="11"/>
        <v>0</v>
      </c>
      <c r="M75">
        <f t="shared" si="12"/>
        <v>1</v>
      </c>
    </row>
    <row r="76" spans="4:13">
      <c r="D76">
        <v>0</v>
      </c>
      <c r="E76">
        <v>580</v>
      </c>
      <c r="F76">
        <v>3.690000057220459</v>
      </c>
      <c r="G76">
        <v>1</v>
      </c>
      <c r="H76">
        <f t="shared" si="7"/>
        <v>0.18809326007181626</v>
      </c>
      <c r="I76">
        <f t="shared" si="8"/>
        <v>1.2069460699782619</v>
      </c>
      <c r="J76">
        <f t="shared" si="9"/>
        <v>0.54688516697200051</v>
      </c>
      <c r="K76">
        <f t="shared" si="10"/>
        <v>-0.79160969108037071</v>
      </c>
      <c r="L76">
        <f t="shared" si="11"/>
        <v>1</v>
      </c>
      <c r="M76">
        <f t="shared" si="12"/>
        <v>0</v>
      </c>
    </row>
    <row r="77" spans="4:13">
      <c r="D77">
        <v>0</v>
      </c>
      <c r="E77">
        <v>800</v>
      </c>
      <c r="F77">
        <v>3.7300000190734863</v>
      </c>
      <c r="G77">
        <v>1</v>
      </c>
      <c r="H77">
        <f t="shared" si="7"/>
        <v>0.72384943737602725</v>
      </c>
      <c r="I77">
        <f t="shared" si="8"/>
        <v>2.0623568636500109</v>
      </c>
      <c r="J77">
        <f t="shared" si="9"/>
        <v>0.67345412552340356</v>
      </c>
      <c r="K77">
        <f t="shared" si="10"/>
        <v>-1.1191848363785759</v>
      </c>
      <c r="L77">
        <f t="shared" si="11"/>
        <v>1</v>
      </c>
      <c r="M77">
        <f t="shared" si="12"/>
        <v>0</v>
      </c>
    </row>
    <row r="78" spans="4:13">
      <c r="D78">
        <v>0</v>
      </c>
      <c r="E78">
        <v>640</v>
      </c>
      <c r="F78">
        <v>4</v>
      </c>
      <c r="G78">
        <v>3</v>
      </c>
      <c r="H78">
        <f t="shared" si="7"/>
        <v>-0.55344777545816148</v>
      </c>
      <c r="I78">
        <f t="shared" si="8"/>
        <v>0.57496404219217279</v>
      </c>
      <c r="J78">
        <f t="shared" si="9"/>
        <v>0.36506486928545206</v>
      </c>
      <c r="K78">
        <f t="shared" si="10"/>
        <v>-0.45423244166280397</v>
      </c>
      <c r="L78">
        <f t="shared" si="11"/>
        <v>0</v>
      </c>
      <c r="M78">
        <f t="shared" si="12"/>
        <v>1</v>
      </c>
    </row>
    <row r="79" spans="4:13">
      <c r="D79">
        <v>0</v>
      </c>
      <c r="E79">
        <v>300</v>
      </c>
      <c r="F79">
        <v>2.9200000762939453</v>
      </c>
      <c r="G79">
        <v>4</v>
      </c>
      <c r="H79">
        <f t="shared" si="7"/>
        <v>-2.7326098795796776</v>
      </c>
      <c r="I79">
        <f t="shared" si="8"/>
        <v>6.5049297102376238E-2</v>
      </c>
      <c r="J79">
        <f t="shared" si="9"/>
        <v>6.1076325085939638E-2</v>
      </c>
      <c r="K79">
        <f t="shared" si="10"/>
        <v>-6.3021086449154121E-2</v>
      </c>
      <c r="L79">
        <f t="shared" si="11"/>
        <v>0</v>
      </c>
      <c r="M79">
        <f t="shared" si="12"/>
        <v>1</v>
      </c>
    </row>
    <row r="80" spans="4:13">
      <c r="D80">
        <v>0</v>
      </c>
      <c r="E80">
        <v>480</v>
      </c>
      <c r="F80">
        <v>3.3900001049041748</v>
      </c>
      <c r="G80">
        <v>4</v>
      </c>
      <c r="H80">
        <f t="shared" si="7"/>
        <v>-1.9544943304312641</v>
      </c>
      <c r="I80">
        <f t="shared" si="8"/>
        <v>0.14163607964420297</v>
      </c>
      <c r="J80">
        <f t="shared" si="9"/>
        <v>0.12406412355883552</v>
      </c>
      <c r="K80">
        <f t="shared" si="10"/>
        <v>-0.13246239113465599</v>
      </c>
      <c r="L80">
        <f t="shared" si="11"/>
        <v>0</v>
      </c>
      <c r="M80">
        <f t="shared" si="12"/>
        <v>1</v>
      </c>
    </row>
    <row r="81" spans="4:13">
      <c r="D81">
        <v>0</v>
      </c>
      <c r="E81">
        <v>580</v>
      </c>
      <c r="F81">
        <v>4</v>
      </c>
      <c r="G81">
        <v>2</v>
      </c>
      <c r="H81">
        <f t="shared" si="7"/>
        <v>-0.13105859584386459</v>
      </c>
      <c r="I81">
        <f t="shared" si="8"/>
        <v>0.87716637458122237</v>
      </c>
      <c r="J81">
        <f t="shared" si="9"/>
        <v>0.46728216872993461</v>
      </c>
      <c r="K81">
        <f t="shared" si="10"/>
        <v>-0.62976339223839228</v>
      </c>
      <c r="L81">
        <f t="shared" si="11"/>
        <v>0</v>
      </c>
      <c r="M81">
        <f t="shared" si="12"/>
        <v>1</v>
      </c>
    </row>
    <row r="82" spans="4:13">
      <c r="D82">
        <v>0</v>
      </c>
      <c r="E82">
        <v>720</v>
      </c>
      <c r="F82">
        <v>3.4500000476837158</v>
      </c>
      <c r="G82">
        <v>4</v>
      </c>
      <c r="H82">
        <f t="shared" si="7"/>
        <v>-1.3573181898063051</v>
      </c>
      <c r="I82">
        <f t="shared" si="8"/>
        <v>0.25735001623288406</v>
      </c>
      <c r="J82">
        <f t="shared" si="9"/>
        <v>0.20467651243519622</v>
      </c>
      <c r="K82">
        <f t="shared" si="10"/>
        <v>-0.22900634449297949</v>
      </c>
      <c r="L82">
        <f t="shared" si="11"/>
        <v>0</v>
      </c>
      <c r="M82">
        <f t="shared" si="12"/>
        <v>1</v>
      </c>
    </row>
    <row r="83" spans="4:13">
      <c r="D83">
        <v>0</v>
      </c>
      <c r="E83">
        <v>720</v>
      </c>
      <c r="F83">
        <v>4</v>
      </c>
      <c r="G83">
        <v>3</v>
      </c>
      <c r="H83">
        <f t="shared" si="7"/>
        <v>-0.36992944183028786</v>
      </c>
      <c r="I83">
        <f t="shared" si="8"/>
        <v>0.69078306930691724</v>
      </c>
      <c r="J83">
        <f t="shared" si="9"/>
        <v>0.40855807101858538</v>
      </c>
      <c r="K83">
        <f t="shared" si="10"/>
        <v>-0.52519177623885704</v>
      </c>
      <c r="L83">
        <f t="shared" si="11"/>
        <v>0</v>
      </c>
      <c r="M83">
        <f t="shared" si="12"/>
        <v>1</v>
      </c>
    </row>
    <row r="84" spans="4:13">
      <c r="D84">
        <v>0</v>
      </c>
      <c r="E84">
        <v>560</v>
      </c>
      <c r="F84">
        <v>3.3599998950958252</v>
      </c>
      <c r="G84">
        <v>3</v>
      </c>
      <c r="H84">
        <f t="shared" si="7"/>
        <v>-1.234258822094799</v>
      </c>
      <c r="I84">
        <f t="shared" si="8"/>
        <v>0.2910504025717886</v>
      </c>
      <c r="J84">
        <f t="shared" si="9"/>
        <v>0.22543690160509036</v>
      </c>
      <c r="K84">
        <f t="shared" si="10"/>
        <v>-0.25545615259875659</v>
      </c>
      <c r="L84">
        <f t="shared" si="11"/>
        <v>0</v>
      </c>
      <c r="M84">
        <f t="shared" si="12"/>
        <v>1</v>
      </c>
    </row>
    <row r="85" spans="4:13">
      <c r="D85">
        <v>1</v>
      </c>
      <c r="E85">
        <v>800</v>
      </c>
      <c r="F85">
        <v>4</v>
      </c>
      <c r="G85">
        <v>3</v>
      </c>
      <c r="H85">
        <f t="shared" si="7"/>
        <v>-0.18641110820241424</v>
      </c>
      <c r="I85">
        <f t="shared" si="8"/>
        <v>0.82993233284942503</v>
      </c>
      <c r="J85">
        <f t="shared" si="9"/>
        <v>0.45353170603697701</v>
      </c>
      <c r="K85">
        <f t="shared" si="10"/>
        <v>-0.79069009778707933</v>
      </c>
      <c r="L85">
        <f t="shared" si="11"/>
        <v>0</v>
      </c>
      <c r="M85">
        <f t="shared" si="12"/>
        <v>0</v>
      </c>
    </row>
    <row r="86" spans="4:13">
      <c r="D86">
        <v>0</v>
      </c>
      <c r="E86">
        <v>540</v>
      </c>
      <c r="F86">
        <v>3.119999885559082</v>
      </c>
      <c r="G86">
        <v>1</v>
      </c>
      <c r="H86">
        <f t="shared" si="7"/>
        <v>-0.34656729005265696</v>
      </c>
      <c r="I86">
        <f t="shared" si="8"/>
        <v>0.70711123613403903</v>
      </c>
      <c r="J86">
        <f t="shared" si="9"/>
        <v>0.41421509106540616</v>
      </c>
      <c r="K86">
        <f t="shared" si="10"/>
        <v>-0.53480260638398602</v>
      </c>
      <c r="L86">
        <f t="shared" si="11"/>
        <v>0</v>
      </c>
      <c r="M86">
        <f t="shared" si="12"/>
        <v>1</v>
      </c>
    </row>
    <row r="87" spans="4:13">
      <c r="D87">
        <v>1</v>
      </c>
      <c r="E87">
        <v>620</v>
      </c>
      <c r="F87">
        <v>4</v>
      </c>
      <c r="G87">
        <v>1</v>
      </c>
      <c r="H87">
        <f t="shared" si="7"/>
        <v>0.52072850080527455</v>
      </c>
      <c r="I87">
        <f t="shared" si="8"/>
        <v>1.6832534546419176</v>
      </c>
      <c r="J87">
        <f t="shared" si="9"/>
        <v>0.62731809838163388</v>
      </c>
      <c r="K87">
        <f t="shared" si="10"/>
        <v>-0.46630153305757027</v>
      </c>
      <c r="L87">
        <f t="shared" si="11"/>
        <v>1</v>
      </c>
      <c r="M87">
        <f t="shared" si="12"/>
        <v>1</v>
      </c>
    </row>
    <row r="88" spans="4:13">
      <c r="D88">
        <v>0</v>
      </c>
      <c r="E88">
        <v>700</v>
      </c>
      <c r="F88">
        <v>2.9000000953674316</v>
      </c>
      <c r="G88">
        <v>4</v>
      </c>
      <c r="H88">
        <f t="shared" si="7"/>
        <v>-1.8305585913540883</v>
      </c>
      <c r="I88">
        <f t="shared" si="8"/>
        <v>0.16032398716494156</v>
      </c>
      <c r="J88">
        <f t="shared" si="9"/>
        <v>0.13817174249466868</v>
      </c>
      <c r="K88">
        <f t="shared" si="10"/>
        <v>-0.14869926540161238</v>
      </c>
      <c r="L88">
        <f t="shared" si="11"/>
        <v>0</v>
      </c>
      <c r="M88">
        <f t="shared" si="12"/>
        <v>1</v>
      </c>
    </row>
    <row r="89" spans="4:13">
      <c r="D89">
        <v>0</v>
      </c>
      <c r="E89">
        <v>620</v>
      </c>
      <c r="F89">
        <v>3.0699999332427979</v>
      </c>
      <c r="G89">
        <v>2</v>
      </c>
      <c r="H89">
        <f t="shared" si="7"/>
        <v>-0.76192783604443348</v>
      </c>
      <c r="I89">
        <f t="shared" si="8"/>
        <v>0.466765711310207</v>
      </c>
      <c r="J89">
        <f t="shared" si="9"/>
        <v>0.3182278585536763</v>
      </c>
      <c r="K89">
        <f t="shared" si="10"/>
        <v>-0.38305978041480582</v>
      </c>
      <c r="L89">
        <f t="shared" si="11"/>
        <v>0</v>
      </c>
      <c r="M89">
        <f t="shared" si="12"/>
        <v>1</v>
      </c>
    </row>
    <row r="90" spans="4:13">
      <c r="D90">
        <v>0</v>
      </c>
      <c r="E90">
        <v>500</v>
      </c>
      <c r="F90">
        <v>2.7100000381469727</v>
      </c>
      <c r="G90">
        <v>2</v>
      </c>
      <c r="H90">
        <f t="shared" si="7"/>
        <v>-1.3169323601902139</v>
      </c>
      <c r="I90">
        <f t="shared" si="8"/>
        <v>0.26795603506590576</v>
      </c>
      <c r="J90">
        <f t="shared" si="9"/>
        <v>0.21132912155899627</v>
      </c>
      <c r="K90">
        <f t="shared" si="10"/>
        <v>-0.23740618275296599</v>
      </c>
      <c r="L90">
        <f t="shared" si="11"/>
        <v>0</v>
      </c>
      <c r="M90">
        <f t="shared" si="12"/>
        <v>1</v>
      </c>
    </row>
    <row r="91" spans="4:13">
      <c r="D91">
        <v>0</v>
      </c>
      <c r="E91">
        <v>380</v>
      </c>
      <c r="F91">
        <v>2.9100000858306885</v>
      </c>
      <c r="G91">
        <v>4</v>
      </c>
      <c r="H91">
        <f t="shared" si="7"/>
        <v>-2.5568617359086936</v>
      </c>
      <c r="I91">
        <f t="shared" si="8"/>
        <v>7.754772420851043E-2</v>
      </c>
      <c r="J91">
        <f t="shared" si="9"/>
        <v>7.1966858141221945E-2</v>
      </c>
      <c r="K91">
        <f t="shared" si="10"/>
        <v>-7.4687833623747826E-2</v>
      </c>
      <c r="L91">
        <f t="shared" si="11"/>
        <v>0</v>
      </c>
      <c r="M91">
        <f t="shared" si="12"/>
        <v>1</v>
      </c>
    </row>
    <row r="92" spans="4:13">
      <c r="D92">
        <v>1</v>
      </c>
      <c r="E92">
        <v>500</v>
      </c>
      <c r="F92">
        <v>3.5999999046325684</v>
      </c>
      <c r="G92">
        <v>3</v>
      </c>
      <c r="H92">
        <f t="shared" si="7"/>
        <v>-1.1854128280944103</v>
      </c>
      <c r="I92">
        <f t="shared" si="8"/>
        <v>0.3056199849361787</v>
      </c>
      <c r="J92">
        <f t="shared" si="9"/>
        <v>0.23408035145166534</v>
      </c>
      <c r="K92">
        <f t="shared" si="10"/>
        <v>-1.4520908402945611</v>
      </c>
      <c r="L92">
        <f t="shared" si="11"/>
        <v>0</v>
      </c>
      <c r="M92">
        <f t="shared" si="12"/>
        <v>0</v>
      </c>
    </row>
    <row r="93" spans="4:13">
      <c r="D93">
        <v>0</v>
      </c>
      <c r="E93">
        <v>520</v>
      </c>
      <c r="F93">
        <v>2.9800000190734863</v>
      </c>
      <c r="G93">
        <v>2</v>
      </c>
      <c r="H93">
        <f t="shared" si="7"/>
        <v>-1.0612574626912827</v>
      </c>
      <c r="I93">
        <f t="shared" si="8"/>
        <v>0.34602042886972989</v>
      </c>
      <c r="J93">
        <f t="shared" si="9"/>
        <v>0.25706922528678672</v>
      </c>
      <c r="K93">
        <f t="shared" si="10"/>
        <v>-0.29715240857372649</v>
      </c>
      <c r="L93">
        <f t="shared" si="11"/>
        <v>0</v>
      </c>
      <c r="M93">
        <f t="shared" si="12"/>
        <v>1</v>
      </c>
    </row>
    <row r="94" spans="4:13">
      <c r="D94">
        <v>0</v>
      </c>
      <c r="E94">
        <v>600</v>
      </c>
      <c r="F94">
        <v>3.3199999332427979</v>
      </c>
      <c r="G94">
        <v>2</v>
      </c>
      <c r="H94">
        <f t="shared" si="7"/>
        <v>-0.61355248527321815</v>
      </c>
      <c r="I94">
        <f t="shared" si="8"/>
        <v>0.54142404764270047</v>
      </c>
      <c r="J94">
        <f t="shared" si="9"/>
        <v>0.35124925452583938</v>
      </c>
      <c r="K94">
        <f t="shared" si="10"/>
        <v>-0.43270669540958046</v>
      </c>
      <c r="L94">
        <f t="shared" si="11"/>
        <v>0</v>
      </c>
      <c r="M94">
        <f t="shared" si="12"/>
        <v>1</v>
      </c>
    </row>
    <row r="95" spans="4:13">
      <c r="D95">
        <v>0</v>
      </c>
      <c r="E95">
        <v>600</v>
      </c>
      <c r="F95">
        <v>3.4800000190734863</v>
      </c>
      <c r="G95">
        <v>2</v>
      </c>
      <c r="H95">
        <f t="shared" si="7"/>
        <v>-0.48922926070704187</v>
      </c>
      <c r="I95">
        <f t="shared" si="8"/>
        <v>0.6130987514270777</v>
      </c>
      <c r="J95">
        <f t="shared" si="9"/>
        <v>0.38007515093832966</v>
      </c>
      <c r="K95">
        <f t="shared" si="10"/>
        <v>-0.47815701948052419</v>
      </c>
      <c r="L95">
        <f t="shared" si="11"/>
        <v>0</v>
      </c>
      <c r="M95">
        <f t="shared" si="12"/>
        <v>1</v>
      </c>
    </row>
    <row r="96" spans="4:13">
      <c r="D96">
        <v>0</v>
      </c>
      <c r="E96">
        <v>700</v>
      </c>
      <c r="F96">
        <v>3.2799999713897705</v>
      </c>
      <c r="G96">
        <v>1</v>
      </c>
      <c r="H96">
        <f t="shared" si="7"/>
        <v>0.144792601769267</v>
      </c>
      <c r="I96">
        <f t="shared" si="8"/>
        <v>1.1557998345677301</v>
      </c>
      <c r="J96">
        <f t="shared" si="9"/>
        <v>0.53613504186926753</v>
      </c>
      <c r="K96">
        <f t="shared" si="10"/>
        <v>-0.76816180762716091</v>
      </c>
      <c r="L96">
        <f t="shared" si="11"/>
        <v>1</v>
      </c>
      <c r="M96">
        <f t="shared" si="12"/>
        <v>0</v>
      </c>
    </row>
    <row r="97" spans="4:13">
      <c r="D97">
        <v>1</v>
      </c>
      <c r="E97">
        <v>660</v>
      </c>
      <c r="F97">
        <v>4</v>
      </c>
      <c r="G97">
        <v>2</v>
      </c>
      <c r="H97">
        <f t="shared" si="7"/>
        <v>5.2459737784009253E-2</v>
      </c>
      <c r="I97">
        <f t="shared" si="8"/>
        <v>1.0538601304801505</v>
      </c>
      <c r="J97">
        <f t="shared" si="9"/>
        <v>0.51311192755554369</v>
      </c>
      <c r="K97">
        <f t="shared" si="10"/>
        <v>-0.66726127524019829</v>
      </c>
      <c r="L97">
        <f t="shared" si="11"/>
        <v>1</v>
      </c>
      <c r="M97">
        <f t="shared" si="12"/>
        <v>1</v>
      </c>
    </row>
    <row r="98" spans="4:13">
      <c r="D98">
        <v>0</v>
      </c>
      <c r="E98">
        <v>700</v>
      </c>
      <c r="F98">
        <v>3.8299999237060547</v>
      </c>
      <c r="G98">
        <v>2</v>
      </c>
      <c r="H98">
        <f t="shared" si="7"/>
        <v>1.2125490074880174E-2</v>
      </c>
      <c r="I98">
        <f t="shared" si="8"/>
        <v>1.0121993018626603</v>
      </c>
      <c r="J98">
        <f t="shared" si="9"/>
        <v>0.50303133537800349</v>
      </c>
      <c r="K98">
        <f t="shared" si="10"/>
        <v>-0.69922830392349211</v>
      </c>
      <c r="L98">
        <f t="shared" si="11"/>
        <v>1</v>
      </c>
      <c r="M98">
        <f t="shared" si="12"/>
        <v>0</v>
      </c>
    </row>
    <row r="99" spans="4:13">
      <c r="D99">
        <v>1</v>
      </c>
      <c r="E99">
        <v>720</v>
      </c>
      <c r="F99">
        <v>3.6400001049041748</v>
      </c>
      <c r="G99">
        <v>1</v>
      </c>
      <c r="H99">
        <f t="shared" si="7"/>
        <v>0.47039939413614673</v>
      </c>
      <c r="I99">
        <f t="shared" si="8"/>
        <v>1.6006333491450686</v>
      </c>
      <c r="J99">
        <f t="shared" si="9"/>
        <v>0.61547828326944298</v>
      </c>
      <c r="K99">
        <f t="shared" si="10"/>
        <v>-0.4853556170516703</v>
      </c>
      <c r="L99">
        <f t="shared" si="11"/>
        <v>1</v>
      </c>
      <c r="M99">
        <f t="shared" si="12"/>
        <v>1</v>
      </c>
    </row>
    <row r="100" spans="4:13">
      <c r="D100">
        <v>0</v>
      </c>
      <c r="E100">
        <v>800</v>
      </c>
      <c r="F100">
        <v>3.9000000953674316</v>
      </c>
      <c r="G100">
        <v>2</v>
      </c>
      <c r="H100">
        <f t="shared" si="7"/>
        <v>0.29591492206389147</v>
      </c>
      <c r="I100">
        <f t="shared" si="8"/>
        <v>1.344355776951621</v>
      </c>
      <c r="J100">
        <f t="shared" si="9"/>
        <v>0.57344358316624378</v>
      </c>
      <c r="K100">
        <f t="shared" si="10"/>
        <v>-0.85201064217299494</v>
      </c>
      <c r="L100">
        <f t="shared" si="11"/>
        <v>1</v>
      </c>
      <c r="M100">
        <f t="shared" si="12"/>
        <v>0</v>
      </c>
    </row>
    <row r="101" spans="4:13">
      <c r="D101">
        <v>0</v>
      </c>
      <c r="E101">
        <v>580</v>
      </c>
      <c r="F101">
        <v>2.9300000667572021</v>
      </c>
      <c r="G101">
        <v>2</v>
      </c>
      <c r="H101">
        <f t="shared" si="7"/>
        <v>-0.96246966225482589</v>
      </c>
      <c r="I101">
        <f t="shared" si="8"/>
        <v>0.38194843658252076</v>
      </c>
      <c r="J101">
        <f t="shared" si="9"/>
        <v>0.27638399991757823</v>
      </c>
      <c r="K101">
        <f t="shared" si="10"/>
        <v>-0.32349441392765088</v>
      </c>
      <c r="L101">
        <f t="shared" si="11"/>
        <v>0</v>
      </c>
      <c r="M101">
        <f t="shared" si="12"/>
        <v>1</v>
      </c>
    </row>
    <row r="102" spans="4:13">
      <c r="D102">
        <v>1</v>
      </c>
      <c r="E102">
        <v>660</v>
      </c>
      <c r="F102">
        <v>3.440000057220459</v>
      </c>
      <c r="G102">
        <v>2</v>
      </c>
      <c r="H102">
        <f t="shared" si="7"/>
        <v>-0.38267127031369563</v>
      </c>
      <c r="I102">
        <f t="shared" si="8"/>
        <v>0.68203706826997235</v>
      </c>
      <c r="J102">
        <f t="shared" si="9"/>
        <v>0.40548278104921243</v>
      </c>
      <c r="K102">
        <f t="shared" si="10"/>
        <v>-0.9026768698320613</v>
      </c>
      <c r="L102">
        <f t="shared" si="11"/>
        <v>0</v>
      </c>
      <c r="M102">
        <f t="shared" si="12"/>
        <v>0</v>
      </c>
    </row>
    <row r="103" spans="4:13">
      <c r="D103">
        <v>0</v>
      </c>
      <c r="E103">
        <v>660</v>
      </c>
      <c r="F103">
        <v>3.3299999237060547</v>
      </c>
      <c r="G103">
        <v>2</v>
      </c>
      <c r="H103">
        <f t="shared" si="7"/>
        <v>-0.46814354509542344</v>
      </c>
      <c r="I103">
        <f t="shared" si="8"/>
        <v>0.62616363448747236</v>
      </c>
      <c r="J103">
        <f t="shared" si="9"/>
        <v>0.38505573560241624</v>
      </c>
      <c r="K103">
        <f t="shared" si="10"/>
        <v>-0.48622364227829223</v>
      </c>
      <c r="L103">
        <f t="shared" si="11"/>
        <v>0</v>
      </c>
      <c r="M103">
        <f t="shared" si="12"/>
        <v>1</v>
      </c>
    </row>
    <row r="104" spans="4:13">
      <c r="D104">
        <v>0</v>
      </c>
      <c r="E104">
        <v>640</v>
      </c>
      <c r="F104">
        <v>3.5199999809265137</v>
      </c>
      <c r="G104">
        <v>4</v>
      </c>
      <c r="H104">
        <f t="shared" si="7"/>
        <v>-1.4864451937359511</v>
      </c>
      <c r="I104">
        <f t="shared" si="8"/>
        <v>0.22617523733332806</v>
      </c>
      <c r="J104">
        <f t="shared" si="9"/>
        <v>0.18445588399355656</v>
      </c>
      <c r="K104">
        <f t="shared" si="10"/>
        <v>-0.20389976150326683</v>
      </c>
      <c r="L104">
        <f t="shared" si="11"/>
        <v>0</v>
      </c>
      <c r="M104">
        <f t="shared" si="12"/>
        <v>1</v>
      </c>
    </row>
    <row r="105" spans="4:13">
      <c r="D105">
        <v>0</v>
      </c>
      <c r="E105">
        <v>480</v>
      </c>
      <c r="F105">
        <v>3.5699999332427979</v>
      </c>
      <c r="G105">
        <v>2</v>
      </c>
      <c r="H105">
        <f t="shared" si="7"/>
        <v>-0.69457505153684562</v>
      </c>
      <c r="I105">
        <f t="shared" si="8"/>
        <v>0.49928657397292098</v>
      </c>
      <c r="J105">
        <f t="shared" si="9"/>
        <v>0.33301610421940508</v>
      </c>
      <c r="K105">
        <f t="shared" si="10"/>
        <v>-0.40498937761496973</v>
      </c>
      <c r="L105">
        <f t="shared" si="11"/>
        <v>0</v>
      </c>
      <c r="M105">
        <f t="shared" si="12"/>
        <v>1</v>
      </c>
    </row>
    <row r="106" spans="4:13">
      <c r="D106">
        <v>0</v>
      </c>
      <c r="E106">
        <v>700</v>
      </c>
      <c r="F106">
        <v>2.880000114440918</v>
      </c>
      <c r="G106">
        <v>2</v>
      </c>
      <c r="H106">
        <f t="shared" si="7"/>
        <v>-0.72604311159746371</v>
      </c>
      <c r="I106">
        <f t="shared" si="8"/>
        <v>0.48381962778133064</v>
      </c>
      <c r="J106">
        <f t="shared" si="9"/>
        <v>0.32606363922059584</v>
      </c>
      <c r="K106">
        <f t="shared" si="10"/>
        <v>-0.3946195927362976</v>
      </c>
      <c r="L106">
        <f t="shared" si="11"/>
        <v>0</v>
      </c>
      <c r="M106">
        <f t="shared" si="12"/>
        <v>1</v>
      </c>
    </row>
    <row r="107" spans="4:13">
      <c r="D107">
        <v>0</v>
      </c>
      <c r="E107">
        <v>400</v>
      </c>
      <c r="F107">
        <v>3.309999942779541</v>
      </c>
      <c r="G107">
        <v>3</v>
      </c>
      <c r="H107">
        <f t="shared" si="7"/>
        <v>-1.6401464391349947</v>
      </c>
      <c r="I107">
        <f t="shared" si="8"/>
        <v>0.19395163810108584</v>
      </c>
      <c r="J107">
        <f t="shared" si="9"/>
        <v>0.16244513756818091</v>
      </c>
      <c r="K107">
        <f t="shared" si="10"/>
        <v>-0.17726851004715383</v>
      </c>
      <c r="L107">
        <f t="shared" si="11"/>
        <v>0</v>
      </c>
      <c r="M107">
        <f t="shared" si="12"/>
        <v>1</v>
      </c>
    </row>
    <row r="108" spans="4:13">
      <c r="D108">
        <v>0</v>
      </c>
      <c r="E108">
        <v>340</v>
      </c>
      <c r="F108">
        <v>3.1500000953674316</v>
      </c>
      <c r="G108">
        <v>3</v>
      </c>
      <c r="H108">
        <f t="shared" si="7"/>
        <v>-1.9021082286661346</v>
      </c>
      <c r="I108">
        <f t="shared" si="8"/>
        <v>0.14925362652701976</v>
      </c>
      <c r="J108">
        <f t="shared" si="9"/>
        <v>0.12987005051100503</v>
      </c>
      <c r="K108">
        <f t="shared" si="10"/>
        <v>-0.13911271125895167</v>
      </c>
      <c r="L108">
        <f t="shared" si="11"/>
        <v>0</v>
      </c>
      <c r="M108">
        <f t="shared" si="12"/>
        <v>1</v>
      </c>
    </row>
    <row r="109" spans="4:13">
      <c r="D109">
        <v>0</v>
      </c>
      <c r="E109">
        <v>580</v>
      </c>
      <c r="F109">
        <v>3.5699999332427979</v>
      </c>
      <c r="G109">
        <v>3</v>
      </c>
      <c r="H109">
        <f t="shared" si="7"/>
        <v>-1.0252050643372059</v>
      </c>
      <c r="I109">
        <f t="shared" si="8"/>
        <v>0.35872289659000933</v>
      </c>
      <c r="J109">
        <f t="shared" si="9"/>
        <v>0.26401475789529799</v>
      </c>
      <c r="K109">
        <f t="shared" si="10"/>
        <v>-0.30654521194247131</v>
      </c>
      <c r="L109">
        <f t="shared" si="11"/>
        <v>0</v>
      </c>
      <c r="M109">
        <f t="shared" si="12"/>
        <v>1</v>
      </c>
    </row>
    <row r="110" spans="4:13">
      <c r="D110">
        <v>0</v>
      </c>
      <c r="E110">
        <v>380</v>
      </c>
      <c r="F110">
        <v>3.3299999237060547</v>
      </c>
      <c r="G110">
        <v>4</v>
      </c>
      <c r="H110">
        <f t="shared" si="7"/>
        <v>-2.2305135724633858</v>
      </c>
      <c r="I110">
        <f t="shared" si="8"/>
        <v>0.10747322067328942</v>
      </c>
      <c r="J110">
        <f t="shared" si="9"/>
        <v>9.7043629287894631E-2</v>
      </c>
      <c r="K110">
        <f t="shared" si="10"/>
        <v>-0.10208104266584211</v>
      </c>
      <c r="L110">
        <f t="shared" si="11"/>
        <v>0</v>
      </c>
      <c r="M110">
        <f t="shared" si="12"/>
        <v>1</v>
      </c>
    </row>
    <row r="111" spans="4:13">
      <c r="D111">
        <v>0</v>
      </c>
      <c r="E111">
        <v>540</v>
      </c>
      <c r="F111">
        <v>3.940000057220459</v>
      </c>
      <c r="G111">
        <v>3</v>
      </c>
      <c r="H111">
        <f t="shared" si="7"/>
        <v>-0.82946683223434192</v>
      </c>
      <c r="I111">
        <f t="shared" si="8"/>
        <v>0.43628183573365681</v>
      </c>
      <c r="J111">
        <f t="shared" si="9"/>
        <v>0.30375781749742925</v>
      </c>
      <c r="K111">
        <f t="shared" si="10"/>
        <v>-0.36205771580716684</v>
      </c>
      <c r="L111">
        <f t="shared" si="11"/>
        <v>0</v>
      </c>
      <c r="M111">
        <f t="shared" si="12"/>
        <v>1</v>
      </c>
    </row>
    <row r="112" spans="4:13">
      <c r="D112">
        <v>1</v>
      </c>
      <c r="E112">
        <v>660</v>
      </c>
      <c r="F112">
        <v>3.9500000476837158</v>
      </c>
      <c r="G112">
        <v>2</v>
      </c>
      <c r="H112">
        <f t="shared" si="7"/>
        <v>1.3608787999560779E-2</v>
      </c>
      <c r="I112">
        <f t="shared" si="8"/>
        <v>1.013701809043887</v>
      </c>
      <c r="J112">
        <f t="shared" si="9"/>
        <v>0.50340214449387433</v>
      </c>
      <c r="K112">
        <f t="shared" si="10"/>
        <v>-0.68636593627038012</v>
      </c>
      <c r="L112">
        <f t="shared" si="11"/>
        <v>1</v>
      </c>
      <c r="M112">
        <f t="shared" si="12"/>
        <v>1</v>
      </c>
    </row>
    <row r="113" spans="4:13">
      <c r="D113">
        <v>1</v>
      </c>
      <c r="E113">
        <v>740</v>
      </c>
      <c r="F113">
        <v>2.9700000286102295</v>
      </c>
      <c r="G113">
        <v>2</v>
      </c>
      <c r="H113">
        <f t="shared" si="7"/>
        <v>-0.56435223517151956</v>
      </c>
      <c r="I113">
        <f t="shared" si="8"/>
        <v>0.56872842973802318</v>
      </c>
      <c r="J113">
        <f t="shared" si="9"/>
        <v>0.36254103575658442</v>
      </c>
      <c r="K113">
        <f t="shared" si="10"/>
        <v>-1.0146176090071508</v>
      </c>
      <c r="L113">
        <f t="shared" si="11"/>
        <v>0</v>
      </c>
      <c r="M113">
        <f t="shared" si="12"/>
        <v>0</v>
      </c>
    </row>
    <row r="114" spans="4:13">
      <c r="D114">
        <v>1</v>
      </c>
      <c r="E114">
        <v>700</v>
      </c>
      <c r="F114">
        <v>3.559999942779541</v>
      </c>
      <c r="G114">
        <v>1</v>
      </c>
      <c r="H114">
        <f t="shared" si="7"/>
        <v>0.36235810581811945</v>
      </c>
      <c r="I114">
        <f t="shared" si="8"/>
        <v>1.4367133452573544</v>
      </c>
      <c r="J114">
        <f t="shared" si="9"/>
        <v>0.58961114488648048</v>
      </c>
      <c r="K114">
        <f t="shared" si="10"/>
        <v>-0.52829203583233419</v>
      </c>
      <c r="L114">
        <f t="shared" si="11"/>
        <v>1</v>
      </c>
      <c r="M114">
        <f t="shared" si="12"/>
        <v>1</v>
      </c>
    </row>
    <row r="115" spans="4:13">
      <c r="D115">
        <v>0</v>
      </c>
      <c r="E115">
        <v>480</v>
      </c>
      <c r="F115">
        <v>3.130000114440918</v>
      </c>
      <c r="G115">
        <v>2</v>
      </c>
      <c r="H115">
        <f t="shared" si="7"/>
        <v>-1.0364635948959326</v>
      </c>
      <c r="I115">
        <f t="shared" si="8"/>
        <v>0.35470685368837535</v>
      </c>
      <c r="J115">
        <f t="shared" si="9"/>
        <v>0.26183292180344203</v>
      </c>
      <c r="K115">
        <f t="shared" si="10"/>
        <v>-0.30358508678447427</v>
      </c>
      <c r="L115">
        <f t="shared" si="11"/>
        <v>0</v>
      </c>
      <c r="M115">
        <f t="shared" si="12"/>
        <v>1</v>
      </c>
    </row>
    <row r="116" spans="4:13">
      <c r="D116">
        <v>0</v>
      </c>
      <c r="E116">
        <v>400</v>
      </c>
      <c r="F116">
        <v>2.9300000667572021</v>
      </c>
      <c r="G116">
        <v>3</v>
      </c>
      <c r="H116">
        <f t="shared" si="7"/>
        <v>-1.9354138427527441</v>
      </c>
      <c r="I116">
        <f t="shared" si="8"/>
        <v>0.14436451225233382</v>
      </c>
      <c r="J116">
        <f t="shared" si="9"/>
        <v>0.12615255952685578</v>
      </c>
      <c r="K116">
        <f t="shared" si="10"/>
        <v>-0.13484947179717921</v>
      </c>
      <c r="L116">
        <f t="shared" si="11"/>
        <v>0</v>
      </c>
      <c r="M116">
        <f t="shared" si="12"/>
        <v>1</v>
      </c>
    </row>
    <row r="117" spans="4:13">
      <c r="D117">
        <v>0</v>
      </c>
      <c r="E117">
        <v>480</v>
      </c>
      <c r="F117">
        <v>3.4500000476837158</v>
      </c>
      <c r="G117">
        <v>2</v>
      </c>
      <c r="H117">
        <f t="shared" si="7"/>
        <v>-0.78781733101952178</v>
      </c>
      <c r="I117">
        <f t="shared" si="8"/>
        <v>0.45483647009419687</v>
      </c>
      <c r="J117">
        <f t="shared" si="9"/>
        <v>0.31263752280333429</v>
      </c>
      <c r="K117">
        <f t="shared" si="10"/>
        <v>-0.37489350261919951</v>
      </c>
      <c r="L117">
        <f t="shared" si="11"/>
        <v>0</v>
      </c>
      <c r="M117">
        <f t="shared" si="12"/>
        <v>1</v>
      </c>
    </row>
    <row r="118" spans="4:13">
      <c r="D118">
        <v>0</v>
      </c>
      <c r="E118">
        <v>680</v>
      </c>
      <c r="F118">
        <v>3.0799999237060547</v>
      </c>
      <c r="G118">
        <v>4</v>
      </c>
      <c r="H118">
        <f t="shared" si="7"/>
        <v>-1.736574755537043</v>
      </c>
      <c r="I118">
        <f t="shared" si="8"/>
        <v>0.17612263170289624</v>
      </c>
      <c r="J118">
        <f t="shared" si="9"/>
        <v>0.14974852702892896</v>
      </c>
      <c r="K118">
        <f t="shared" si="10"/>
        <v>-0.16222312269871911</v>
      </c>
      <c r="L118">
        <f t="shared" si="11"/>
        <v>0</v>
      </c>
      <c r="M118">
        <f t="shared" si="12"/>
        <v>1</v>
      </c>
    </row>
    <row r="119" spans="4:13">
      <c r="D119">
        <v>0</v>
      </c>
      <c r="E119">
        <v>420</v>
      </c>
      <c r="F119">
        <v>3.4100000858306885</v>
      </c>
      <c r="G119">
        <v>4</v>
      </c>
      <c r="H119">
        <f t="shared" si="7"/>
        <v>-2.0765927007383898</v>
      </c>
      <c r="I119">
        <f t="shared" si="8"/>
        <v>0.12535661284312866</v>
      </c>
      <c r="J119">
        <f t="shared" si="9"/>
        <v>0.11139278999429755</v>
      </c>
      <c r="K119">
        <f t="shared" si="10"/>
        <v>-0.11809997461981582</v>
      </c>
      <c r="L119">
        <f t="shared" si="11"/>
        <v>0</v>
      </c>
      <c r="M119">
        <f t="shared" si="12"/>
        <v>1</v>
      </c>
    </row>
    <row r="120" spans="4:13">
      <c r="D120">
        <v>0</v>
      </c>
      <c r="E120">
        <v>360</v>
      </c>
      <c r="F120">
        <v>3</v>
      </c>
      <c r="G120">
        <v>3</v>
      </c>
      <c r="H120">
        <f t="shared" si="7"/>
        <v>-1.972781679868453</v>
      </c>
      <c r="I120">
        <f t="shared" si="8"/>
        <v>0.13906947092631991</v>
      </c>
      <c r="J120">
        <f t="shared" si="9"/>
        <v>0.12209042071264112</v>
      </c>
      <c r="K120">
        <f t="shared" si="10"/>
        <v>-0.13021167551665966</v>
      </c>
      <c r="L120">
        <f t="shared" si="11"/>
        <v>0</v>
      </c>
      <c r="M120">
        <f t="shared" si="12"/>
        <v>1</v>
      </c>
    </row>
    <row r="121" spans="4:13">
      <c r="D121">
        <v>0</v>
      </c>
      <c r="E121">
        <v>600</v>
      </c>
      <c r="F121">
        <v>3.2200000286102295</v>
      </c>
      <c r="G121">
        <v>1</v>
      </c>
      <c r="H121">
        <f t="shared" si="7"/>
        <v>-0.13122645500691299</v>
      </c>
      <c r="I121">
        <f t="shared" si="8"/>
        <v>0.8770191465248659</v>
      </c>
      <c r="J121">
        <f t="shared" si="9"/>
        <v>0.46724038385468203</v>
      </c>
      <c r="K121">
        <f t="shared" si="10"/>
        <v>-0.62968495815163539</v>
      </c>
      <c r="L121">
        <f t="shared" si="11"/>
        <v>0</v>
      </c>
      <c r="M121">
        <f t="shared" si="12"/>
        <v>1</v>
      </c>
    </row>
    <row r="122" spans="4:13">
      <c r="D122">
        <v>0</v>
      </c>
      <c r="E122">
        <v>720</v>
      </c>
      <c r="F122">
        <v>3.8399999141693115</v>
      </c>
      <c r="G122">
        <v>3</v>
      </c>
      <c r="H122">
        <f t="shared" si="7"/>
        <v>-0.49425266639646415</v>
      </c>
      <c r="I122">
        <f t="shared" si="8"/>
        <v>0.61002663038644889</v>
      </c>
      <c r="J122">
        <f t="shared" si="9"/>
        <v>0.37889226108019497</v>
      </c>
      <c r="K122">
        <f t="shared" si="10"/>
        <v>-0.47625071947227854</v>
      </c>
      <c r="L122">
        <f t="shared" si="11"/>
        <v>0</v>
      </c>
      <c r="M122">
        <f t="shared" si="12"/>
        <v>1</v>
      </c>
    </row>
    <row r="123" spans="4:13">
      <c r="D123">
        <v>0</v>
      </c>
      <c r="E123">
        <v>620</v>
      </c>
      <c r="F123">
        <v>3.9900000095367432</v>
      </c>
      <c r="G123">
        <v>3</v>
      </c>
      <c r="H123">
        <f t="shared" si="7"/>
        <v>-0.60709754882201938</v>
      </c>
      <c r="I123">
        <f t="shared" si="8"/>
        <v>0.54493020931474623</v>
      </c>
      <c r="J123">
        <f t="shared" si="9"/>
        <v>0.35272157022319472</v>
      </c>
      <c r="K123">
        <f t="shared" si="10"/>
        <v>-0.43497873736485926</v>
      </c>
      <c r="L123">
        <f t="shared" si="11"/>
        <v>0</v>
      </c>
      <c r="M123">
        <f t="shared" si="12"/>
        <v>1</v>
      </c>
    </row>
    <row r="124" spans="4:13">
      <c r="D124">
        <v>1</v>
      </c>
      <c r="E124">
        <v>440</v>
      </c>
      <c r="F124">
        <v>3.4500000476837158</v>
      </c>
      <c r="G124">
        <v>2</v>
      </c>
      <c r="H124">
        <f t="shared" si="7"/>
        <v>-0.87957649783345881</v>
      </c>
      <c r="I124">
        <f t="shared" si="8"/>
        <v>0.41495861034507908</v>
      </c>
      <c r="J124">
        <f t="shared" si="9"/>
        <v>0.29326554664654064</v>
      </c>
      <c r="K124">
        <f t="shared" si="10"/>
        <v>-1.2266767778613312</v>
      </c>
      <c r="L124">
        <f t="shared" si="11"/>
        <v>0</v>
      </c>
      <c r="M124">
        <f t="shared" si="12"/>
        <v>0</v>
      </c>
    </row>
    <row r="125" spans="4:13">
      <c r="D125">
        <v>0</v>
      </c>
      <c r="E125">
        <v>700</v>
      </c>
      <c r="F125">
        <v>3.7200000286102295</v>
      </c>
      <c r="G125">
        <v>2</v>
      </c>
      <c r="H125">
        <f t="shared" si="7"/>
        <v>-7.334659945090638E-2</v>
      </c>
      <c r="I125">
        <f t="shared" si="8"/>
        <v>0.92927868671911518</v>
      </c>
      <c r="J125">
        <f t="shared" si="9"/>
        <v>0.48167156622635171</v>
      </c>
      <c r="K125">
        <f t="shared" si="10"/>
        <v>-0.65714619560831133</v>
      </c>
      <c r="L125">
        <f t="shared" si="11"/>
        <v>0</v>
      </c>
      <c r="M125">
        <f t="shared" si="12"/>
        <v>1</v>
      </c>
    </row>
    <row r="126" spans="4:13">
      <c r="D126">
        <v>1</v>
      </c>
      <c r="E126">
        <v>800</v>
      </c>
      <c r="F126">
        <v>3.7000000476837158</v>
      </c>
      <c r="G126">
        <v>1</v>
      </c>
      <c r="H126">
        <f t="shared" si="7"/>
        <v>0.70053886750535843</v>
      </c>
      <c r="I126">
        <f t="shared" si="8"/>
        <v>2.0148381457958155</v>
      </c>
      <c r="J126">
        <f t="shared" si="9"/>
        <v>0.66830723520116742</v>
      </c>
      <c r="K126">
        <f t="shared" si="10"/>
        <v>-0.40300727824634475</v>
      </c>
      <c r="L126">
        <f t="shared" si="11"/>
        <v>1</v>
      </c>
      <c r="M126">
        <f t="shared" si="12"/>
        <v>1</v>
      </c>
    </row>
    <row r="127" spans="4:13">
      <c r="D127">
        <v>0</v>
      </c>
      <c r="E127">
        <v>340</v>
      </c>
      <c r="F127">
        <v>2.9200000762939453</v>
      </c>
      <c r="G127">
        <v>3</v>
      </c>
      <c r="H127">
        <f t="shared" si="7"/>
        <v>-2.0808227829305386</v>
      </c>
      <c r="I127">
        <f t="shared" si="8"/>
        <v>0.12482746402799379</v>
      </c>
      <c r="J127">
        <f t="shared" si="9"/>
        <v>0.11097476548179942</v>
      </c>
      <c r="K127">
        <f t="shared" si="10"/>
        <v>-0.11762965858627199</v>
      </c>
      <c r="L127">
        <f t="shared" si="11"/>
        <v>0</v>
      </c>
      <c r="M127">
        <f t="shared" si="12"/>
        <v>1</v>
      </c>
    </row>
    <row r="128" spans="4:13">
      <c r="D128">
        <v>1</v>
      </c>
      <c r="E128">
        <v>520</v>
      </c>
      <c r="F128">
        <v>3.7400000095367432</v>
      </c>
      <c r="G128">
        <v>2</v>
      </c>
      <c r="H128">
        <f t="shared" si="7"/>
        <v>-0.47072247019984315</v>
      </c>
      <c r="I128">
        <f t="shared" si="8"/>
        <v>0.62455088584384633</v>
      </c>
      <c r="J128">
        <f t="shared" si="9"/>
        <v>0.38444525886268782</v>
      </c>
      <c r="K128">
        <f t="shared" si="10"/>
        <v>-0.95595386983987363</v>
      </c>
      <c r="L128">
        <f t="shared" si="11"/>
        <v>0</v>
      </c>
      <c r="M128">
        <f t="shared" si="12"/>
        <v>0</v>
      </c>
    </row>
    <row r="129" spans="4:13">
      <c r="D129">
        <v>1</v>
      </c>
      <c r="E129">
        <v>480</v>
      </c>
      <c r="F129">
        <v>2.6700000762939453</v>
      </c>
      <c r="G129">
        <v>2</v>
      </c>
      <c r="H129">
        <f t="shared" si="7"/>
        <v>-1.3938927034247406</v>
      </c>
      <c r="I129">
        <f t="shared" si="8"/>
        <v>0.24810761303047876</v>
      </c>
      <c r="J129">
        <f t="shared" si="9"/>
        <v>0.19878703602172484</v>
      </c>
      <c r="K129">
        <f t="shared" si="10"/>
        <v>-1.6155211980443291</v>
      </c>
      <c r="L129">
        <f t="shared" si="11"/>
        <v>0</v>
      </c>
      <c r="M129">
        <f t="shared" si="12"/>
        <v>0</v>
      </c>
    </row>
    <row r="130" spans="4:13">
      <c r="D130">
        <v>0</v>
      </c>
      <c r="E130">
        <v>520</v>
      </c>
      <c r="F130">
        <v>2.8499999046325684</v>
      </c>
      <c r="G130">
        <v>3</v>
      </c>
      <c r="H130">
        <f t="shared" si="7"/>
        <v>-1.7222980472219924</v>
      </c>
      <c r="I130">
        <f t="shared" si="8"/>
        <v>0.17865511791179498</v>
      </c>
      <c r="J130">
        <f t="shared" si="9"/>
        <v>0.15157539741422876</v>
      </c>
      <c r="K130">
        <f t="shared" si="10"/>
        <v>-0.16437405790752746</v>
      </c>
      <c r="L130">
        <f t="shared" si="11"/>
        <v>0</v>
      </c>
      <c r="M130">
        <f t="shared" si="12"/>
        <v>1</v>
      </c>
    </row>
    <row r="131" spans="4:13">
      <c r="D131">
        <v>0</v>
      </c>
      <c r="E131">
        <v>500</v>
      </c>
      <c r="F131">
        <v>2.9800000190734863</v>
      </c>
      <c r="G131">
        <v>3</v>
      </c>
      <c r="H131">
        <f t="shared" si="7"/>
        <v>-1.6671649759334533</v>
      </c>
      <c r="I131">
        <f t="shared" si="8"/>
        <v>0.18878150782055453</v>
      </c>
      <c r="J131">
        <f t="shared" si="9"/>
        <v>0.15880252727572788</v>
      </c>
      <c r="K131">
        <f t="shared" si="10"/>
        <v>-0.17292883952772964</v>
      </c>
      <c r="L131">
        <f t="shared" si="11"/>
        <v>0</v>
      </c>
      <c r="M131">
        <f t="shared" si="12"/>
        <v>1</v>
      </c>
    </row>
    <row r="132" spans="4:13">
      <c r="D132">
        <v>0</v>
      </c>
      <c r="E132">
        <v>720</v>
      </c>
      <c r="F132">
        <v>3.880000114440918</v>
      </c>
      <c r="G132">
        <v>3</v>
      </c>
      <c r="H132">
        <f t="shared" si="7"/>
        <v>-0.46317172131296402</v>
      </c>
      <c r="I132">
        <f t="shared" si="8"/>
        <v>0.62928456165823843</v>
      </c>
      <c r="J132">
        <f t="shared" si="9"/>
        <v>0.38623367364247957</v>
      </c>
      <c r="K132">
        <f t="shared" si="10"/>
        <v>-0.48814099923735688</v>
      </c>
      <c r="L132">
        <f t="shared" si="11"/>
        <v>0</v>
      </c>
      <c r="M132">
        <f t="shared" si="12"/>
        <v>1</v>
      </c>
    </row>
    <row r="133" spans="4:13">
      <c r="D133">
        <v>0</v>
      </c>
      <c r="E133">
        <v>540</v>
      </c>
      <c r="F133">
        <v>3.380000114440918</v>
      </c>
      <c r="G133">
        <v>4</v>
      </c>
      <c r="H133">
        <f t="shared" si="7"/>
        <v>-1.8246257701672488</v>
      </c>
      <c r="I133">
        <f t="shared" si="8"/>
        <v>0.16127798787228606</v>
      </c>
      <c r="J133">
        <f t="shared" si="9"/>
        <v>0.13887974245321089</v>
      </c>
      <c r="K133">
        <f t="shared" si="10"/>
        <v>-0.1495211123601343</v>
      </c>
      <c r="L133">
        <f t="shared" si="11"/>
        <v>0</v>
      </c>
      <c r="M133">
        <f t="shared" si="12"/>
        <v>1</v>
      </c>
    </row>
    <row r="134" spans="4:13">
      <c r="D134">
        <v>1</v>
      </c>
      <c r="E134">
        <v>600</v>
      </c>
      <c r="F134">
        <v>3.5399999618530273</v>
      </c>
      <c r="G134">
        <v>1</v>
      </c>
      <c r="H134">
        <f t="shared" si="7"/>
        <v>0.11741980886949832</v>
      </c>
      <c r="I134">
        <f t="shared" si="8"/>
        <v>1.1245914440684752</v>
      </c>
      <c r="J134">
        <f t="shared" si="9"/>
        <v>0.52932127125342499</v>
      </c>
      <c r="K134">
        <f t="shared" si="10"/>
        <v>-0.63615971340741306</v>
      </c>
      <c r="L134">
        <f t="shared" si="11"/>
        <v>1</v>
      </c>
      <c r="M134">
        <f t="shared" si="12"/>
        <v>1</v>
      </c>
    </row>
    <row r="135" spans="4:13">
      <c r="D135">
        <v>0</v>
      </c>
      <c r="E135">
        <v>740</v>
      </c>
      <c r="F135">
        <v>3.7400000095367432</v>
      </c>
      <c r="G135">
        <v>4</v>
      </c>
      <c r="H135">
        <f t="shared" si="7"/>
        <v>-1.0861029123935946</v>
      </c>
      <c r="I135">
        <f t="shared" si="8"/>
        <v>0.33752931526622482</v>
      </c>
      <c r="J135">
        <f t="shared" si="9"/>
        <v>0.25235283549582777</v>
      </c>
      <c r="K135">
        <f t="shared" si="10"/>
        <v>-0.29082411750388559</v>
      </c>
      <c r="L135">
        <f t="shared" si="11"/>
        <v>0</v>
      </c>
      <c r="M135">
        <f t="shared" si="12"/>
        <v>1</v>
      </c>
    </row>
    <row r="136" spans="4:13">
      <c r="D136">
        <v>0</v>
      </c>
      <c r="E136">
        <v>540</v>
      </c>
      <c r="F136">
        <v>3.190000057220459</v>
      </c>
      <c r="G136">
        <v>2</v>
      </c>
      <c r="H136">
        <f t="shared" si="7"/>
        <v>-0.85220370493368969</v>
      </c>
      <c r="I136">
        <f t="shared" si="8"/>
        <v>0.42647407262338632</v>
      </c>
      <c r="J136">
        <f t="shared" si="9"/>
        <v>0.29897078454364789</v>
      </c>
      <c r="K136">
        <f t="shared" si="10"/>
        <v>-0.35520571598811007</v>
      </c>
      <c r="L136">
        <f t="shared" si="11"/>
        <v>0</v>
      </c>
      <c r="M136">
        <f t="shared" si="12"/>
        <v>1</v>
      </c>
    </row>
    <row r="137" spans="4:13">
      <c r="D137">
        <v>0</v>
      </c>
      <c r="E137">
        <v>460</v>
      </c>
      <c r="F137">
        <v>3.1500000953674316</v>
      </c>
      <c r="G137">
        <v>4</v>
      </c>
      <c r="H137">
        <f t="shared" ref="H137:H200" si="13">$F$2 + $F$3 * $E137 + $F$4 * $F137 + $F$5 * $G137</f>
        <v>-2.186858658059526</v>
      </c>
      <c r="I137">
        <f t="shared" ref="I137:I200" si="14">EXP(H137)</f>
        <v>0.11226887017114245</v>
      </c>
      <c r="J137">
        <f t="shared" ref="J137:J200" si="15">I137/(1+I137)</f>
        <v>0.1009368086997417</v>
      </c>
      <c r="K137">
        <f t="shared" ref="K137:K200" si="16">D137*LN(J137)+(1-D137)*(LN(1-J137))</f>
        <v>-0.1064019563242172</v>
      </c>
      <c r="L137">
        <f t="shared" ref="L137:L200" si="17">IF(J137&gt;=$K$4,1,0)</f>
        <v>0</v>
      </c>
      <c r="M137">
        <f t="shared" ref="M137:M200" si="18">IF(L137=D137,1,0)</f>
        <v>1</v>
      </c>
    </row>
    <row r="138" spans="4:13">
      <c r="D138">
        <v>1</v>
      </c>
      <c r="E138">
        <v>620</v>
      </c>
      <c r="F138">
        <v>3.1700000762939453</v>
      </c>
      <c r="G138">
        <v>2</v>
      </c>
      <c r="H138">
        <f t="shared" si="13"/>
        <v>-0.68422575121959528</v>
      </c>
      <c r="I138">
        <f t="shared" si="14"/>
        <v>0.5044806719505498</v>
      </c>
      <c r="J138">
        <f t="shared" si="15"/>
        <v>0.33531881223604804</v>
      </c>
      <c r="K138">
        <f t="shared" si="16"/>
        <v>-1.0926735213992143</v>
      </c>
      <c r="L138">
        <f t="shared" si="17"/>
        <v>0</v>
      </c>
      <c r="M138">
        <f t="shared" si="18"/>
        <v>0</v>
      </c>
    </row>
    <row r="139" spans="4:13">
      <c r="D139">
        <v>0</v>
      </c>
      <c r="E139">
        <v>640</v>
      </c>
      <c r="F139">
        <v>2.7899999618530273</v>
      </c>
      <c r="G139">
        <v>2</v>
      </c>
      <c r="H139">
        <f t="shared" si="13"/>
        <v>-0.93361375668631763</v>
      </c>
      <c r="I139">
        <f t="shared" si="14"/>
        <v>0.39313046244736294</v>
      </c>
      <c r="J139">
        <f t="shared" si="15"/>
        <v>0.28219213709298724</v>
      </c>
      <c r="K139">
        <f t="shared" si="16"/>
        <v>-0.33155334615335114</v>
      </c>
      <c r="L139">
        <f t="shared" si="17"/>
        <v>0</v>
      </c>
      <c r="M139">
        <f t="shared" si="18"/>
        <v>1</v>
      </c>
    </row>
    <row r="140" spans="4:13">
      <c r="D140">
        <v>0</v>
      </c>
      <c r="E140">
        <v>580</v>
      </c>
      <c r="F140">
        <v>3.4000000953674316</v>
      </c>
      <c r="G140">
        <v>2</v>
      </c>
      <c r="H140">
        <f t="shared" si="13"/>
        <v>-0.5972703637691279</v>
      </c>
      <c r="I140">
        <f t="shared" si="14"/>
        <v>0.55031173865555605</v>
      </c>
      <c r="J140">
        <f t="shared" si="15"/>
        <v>0.35496843952996915</v>
      </c>
      <c r="K140">
        <f t="shared" si="16"/>
        <v>-0.43845603242215686</v>
      </c>
      <c r="L140">
        <f t="shared" si="17"/>
        <v>0</v>
      </c>
      <c r="M140">
        <f t="shared" si="18"/>
        <v>1</v>
      </c>
    </row>
    <row r="141" spans="4:13">
      <c r="D141">
        <v>0</v>
      </c>
      <c r="E141">
        <v>500</v>
      </c>
      <c r="F141">
        <v>3.0799999237060547</v>
      </c>
      <c r="G141">
        <v>3</v>
      </c>
      <c r="H141">
        <f t="shared" si="13"/>
        <v>-1.5894630763645567</v>
      </c>
      <c r="I141">
        <f t="shared" si="14"/>
        <v>0.20403513361483777</v>
      </c>
      <c r="J141">
        <f t="shared" si="15"/>
        <v>0.16945945173731711</v>
      </c>
      <c r="K141">
        <f t="shared" si="16"/>
        <v>-0.18567852720410044</v>
      </c>
      <c r="L141">
        <f t="shared" si="17"/>
        <v>0</v>
      </c>
      <c r="M141">
        <f t="shared" si="18"/>
        <v>1</v>
      </c>
    </row>
    <row r="142" spans="4:13">
      <c r="D142">
        <v>0</v>
      </c>
      <c r="E142">
        <v>560</v>
      </c>
      <c r="F142">
        <v>2.9500000476837158</v>
      </c>
      <c r="G142">
        <v>2</v>
      </c>
      <c r="H142">
        <f t="shared" si="13"/>
        <v>-0.99280886574801452</v>
      </c>
      <c r="I142">
        <f t="shared" si="14"/>
        <v>0.37053444642969352</v>
      </c>
      <c r="J142">
        <f t="shared" si="15"/>
        <v>0.27035763121091416</v>
      </c>
      <c r="K142">
        <f t="shared" si="16"/>
        <v>-0.31520077065111485</v>
      </c>
      <c r="L142">
        <f t="shared" si="17"/>
        <v>0</v>
      </c>
      <c r="M142">
        <f t="shared" si="18"/>
        <v>1</v>
      </c>
    </row>
    <row r="143" spans="4:13">
      <c r="D143">
        <v>0</v>
      </c>
      <c r="E143">
        <v>500</v>
      </c>
      <c r="F143">
        <v>3.5699999332427979</v>
      </c>
      <c r="G143">
        <v>3</v>
      </c>
      <c r="H143">
        <f t="shared" si="13"/>
        <v>-1.2087233979650795</v>
      </c>
      <c r="I143">
        <f t="shared" si="14"/>
        <v>0.29857820177500294</v>
      </c>
      <c r="J143">
        <f t="shared" si="15"/>
        <v>0.22992700891396592</v>
      </c>
      <c r="K143">
        <f t="shared" si="16"/>
        <v>-0.26126997500881249</v>
      </c>
      <c r="L143">
        <f t="shared" si="17"/>
        <v>0</v>
      </c>
      <c r="M143">
        <f t="shared" si="18"/>
        <v>1</v>
      </c>
    </row>
    <row r="144" spans="4:13">
      <c r="D144">
        <v>0</v>
      </c>
      <c r="E144">
        <v>560</v>
      </c>
      <c r="F144">
        <v>3.3299999237060547</v>
      </c>
      <c r="G144">
        <v>4</v>
      </c>
      <c r="H144">
        <f t="shared" si="13"/>
        <v>-1.8175973218006698</v>
      </c>
      <c r="I144">
        <f t="shared" si="14"/>
        <v>0.16241551472435645</v>
      </c>
      <c r="J144">
        <f t="shared" si="15"/>
        <v>0.13972242512856517</v>
      </c>
      <c r="K144">
        <f t="shared" si="16"/>
        <v>-0.1505001803324518</v>
      </c>
      <c r="L144">
        <f t="shared" si="17"/>
        <v>0</v>
      </c>
      <c r="M144">
        <f t="shared" si="18"/>
        <v>1</v>
      </c>
    </row>
    <row r="145" spans="4:13">
      <c r="D145">
        <v>0</v>
      </c>
      <c r="E145">
        <v>700</v>
      </c>
      <c r="F145">
        <v>4</v>
      </c>
      <c r="G145">
        <v>3</v>
      </c>
      <c r="H145">
        <f t="shared" si="13"/>
        <v>-0.41580902523725616</v>
      </c>
      <c r="I145">
        <f t="shared" si="14"/>
        <v>0.65980626479801574</v>
      </c>
      <c r="J145">
        <f t="shared" si="15"/>
        <v>0.39752004724377188</v>
      </c>
      <c r="K145">
        <f t="shared" si="16"/>
        <v>-0.50670088760454624</v>
      </c>
      <c r="L145">
        <f t="shared" si="17"/>
        <v>0</v>
      </c>
      <c r="M145">
        <f t="shared" si="18"/>
        <v>1</v>
      </c>
    </row>
    <row r="146" spans="4:13">
      <c r="D146">
        <v>0</v>
      </c>
      <c r="E146">
        <v>620</v>
      </c>
      <c r="F146">
        <v>3.4000000953674316</v>
      </c>
      <c r="G146">
        <v>2</v>
      </c>
      <c r="H146">
        <f t="shared" si="13"/>
        <v>-0.50551119695519087</v>
      </c>
      <c r="I146">
        <f t="shared" si="14"/>
        <v>0.60319714405574709</v>
      </c>
      <c r="J146">
        <f t="shared" si="15"/>
        <v>0.37624639383387803</v>
      </c>
      <c r="K146">
        <f t="shared" si="16"/>
        <v>-0.47199985050446858</v>
      </c>
      <c r="L146">
        <f t="shared" si="17"/>
        <v>0</v>
      </c>
      <c r="M146">
        <f t="shared" si="18"/>
        <v>1</v>
      </c>
    </row>
    <row r="147" spans="4:13">
      <c r="D147">
        <v>1</v>
      </c>
      <c r="E147">
        <v>600</v>
      </c>
      <c r="F147">
        <v>3.5799999237060547</v>
      </c>
      <c r="G147">
        <v>1</v>
      </c>
      <c r="H147">
        <f t="shared" si="13"/>
        <v>0.14850056869705675</v>
      </c>
      <c r="I147">
        <f t="shared" si="14"/>
        <v>1.1600934575159743</v>
      </c>
      <c r="J147">
        <f t="shared" si="15"/>
        <v>0.53705706735950109</v>
      </c>
      <c r="K147">
        <f t="shared" si="16"/>
        <v>-0.62165091943151796</v>
      </c>
      <c r="L147">
        <f t="shared" si="17"/>
        <v>1</v>
      </c>
      <c r="M147">
        <f t="shared" si="18"/>
        <v>1</v>
      </c>
    </row>
    <row r="148" spans="4:13">
      <c r="D148">
        <v>0</v>
      </c>
      <c r="E148">
        <v>640</v>
      </c>
      <c r="F148">
        <v>3.9300000667572021</v>
      </c>
      <c r="G148">
        <v>2</v>
      </c>
      <c r="H148">
        <f t="shared" si="13"/>
        <v>-4.7811175321186949E-2</v>
      </c>
      <c r="I148">
        <f t="shared" si="14"/>
        <v>0.95331377925166294</v>
      </c>
      <c r="J148">
        <f t="shared" si="15"/>
        <v>0.48804948256541175</v>
      </c>
      <c r="K148">
        <f t="shared" si="16"/>
        <v>-0.66952730424868956</v>
      </c>
      <c r="L148">
        <f t="shared" si="17"/>
        <v>0</v>
      </c>
      <c r="M148">
        <f t="shared" si="18"/>
        <v>1</v>
      </c>
    </row>
    <row r="149" spans="4:13">
      <c r="D149">
        <v>1</v>
      </c>
      <c r="E149">
        <v>700</v>
      </c>
      <c r="F149">
        <v>3.5199999809265137</v>
      </c>
      <c r="G149">
        <v>4</v>
      </c>
      <c r="H149">
        <f t="shared" si="13"/>
        <v>-1.3488064435150457</v>
      </c>
      <c r="I149">
        <f t="shared" si="14"/>
        <v>0.25954986326750062</v>
      </c>
      <c r="J149">
        <f t="shared" si="15"/>
        <v>0.20606557218320937</v>
      </c>
      <c r="K149">
        <f t="shared" si="16"/>
        <v>-1.5795608492739579</v>
      </c>
      <c r="L149">
        <f t="shared" si="17"/>
        <v>0</v>
      </c>
      <c r="M149">
        <f t="shared" si="18"/>
        <v>0</v>
      </c>
    </row>
    <row r="150" spans="4:13">
      <c r="D150">
        <v>0</v>
      </c>
      <c r="E150">
        <v>620</v>
      </c>
      <c r="F150">
        <v>3.940000057220459</v>
      </c>
      <c r="G150">
        <v>4</v>
      </c>
      <c r="H150">
        <f t="shared" si="13"/>
        <v>-1.2059764284416699</v>
      </c>
      <c r="I150">
        <f t="shared" si="14"/>
        <v>0.2993995145397424</v>
      </c>
      <c r="J150">
        <f t="shared" si="15"/>
        <v>0.23041374972792111</v>
      </c>
      <c r="K150">
        <f t="shared" si="16"/>
        <v>-0.26190224586082395</v>
      </c>
      <c r="L150">
        <f t="shared" si="17"/>
        <v>0</v>
      </c>
      <c r="M150">
        <f t="shared" si="18"/>
        <v>1</v>
      </c>
    </row>
    <row r="151" spans="4:13">
      <c r="D151">
        <v>0</v>
      </c>
      <c r="E151">
        <v>580</v>
      </c>
      <c r="F151">
        <v>3.4000000953674316</v>
      </c>
      <c r="G151">
        <v>3</v>
      </c>
      <c r="H151">
        <f t="shared" si="13"/>
        <v>-1.1572982936043301</v>
      </c>
      <c r="I151">
        <f t="shared" si="14"/>
        <v>0.31433427363538941</v>
      </c>
      <c r="J151">
        <f t="shared" si="15"/>
        <v>0.23915854584386281</v>
      </c>
      <c r="K151">
        <f t="shared" si="16"/>
        <v>-0.27333028164841999</v>
      </c>
      <c r="L151">
        <f t="shared" si="17"/>
        <v>0</v>
      </c>
      <c r="M151">
        <f t="shared" si="18"/>
        <v>1</v>
      </c>
    </row>
    <row r="152" spans="4:13">
      <c r="D152">
        <v>0</v>
      </c>
      <c r="E152">
        <v>580</v>
      </c>
      <c r="F152">
        <v>3.4000000953674316</v>
      </c>
      <c r="G152">
        <v>4</v>
      </c>
      <c r="H152">
        <f t="shared" si="13"/>
        <v>-1.7173262234395321</v>
      </c>
      <c r="I152">
        <f t="shared" si="14"/>
        <v>0.17954557143061647</v>
      </c>
      <c r="J152">
        <f t="shared" si="15"/>
        <v>0.15221588362444863</v>
      </c>
      <c r="K152">
        <f t="shared" si="16"/>
        <v>-0.1651292553469704</v>
      </c>
      <c r="L152">
        <f t="shared" si="17"/>
        <v>0</v>
      </c>
      <c r="M152">
        <f t="shared" si="18"/>
        <v>1</v>
      </c>
    </row>
    <row r="153" spans="4:13">
      <c r="D153">
        <v>0</v>
      </c>
      <c r="E153">
        <v>380</v>
      </c>
      <c r="F153">
        <v>3.4300000667572021</v>
      </c>
      <c r="G153">
        <v>3</v>
      </c>
      <c r="H153">
        <f t="shared" si="13"/>
        <v>-1.5927835578033456</v>
      </c>
      <c r="I153">
        <f t="shared" si="14"/>
        <v>0.2033587623014545</v>
      </c>
      <c r="J153">
        <f t="shared" si="15"/>
        <v>0.16899263018829533</v>
      </c>
      <c r="K153">
        <f t="shared" si="16"/>
        <v>-0.18511661555987194</v>
      </c>
      <c r="L153">
        <f t="shared" si="17"/>
        <v>0</v>
      </c>
      <c r="M153">
        <f t="shared" si="18"/>
        <v>1</v>
      </c>
    </row>
    <row r="154" spans="4:13">
      <c r="D154">
        <v>0</v>
      </c>
      <c r="E154">
        <v>480</v>
      </c>
      <c r="F154">
        <v>3.4000000953674316</v>
      </c>
      <c r="G154">
        <v>2</v>
      </c>
      <c r="H154">
        <f t="shared" si="13"/>
        <v>-0.82666828080396981</v>
      </c>
      <c r="I154">
        <f t="shared" si="14"/>
        <v>0.43750450293964088</v>
      </c>
      <c r="J154">
        <f t="shared" si="15"/>
        <v>0.30435000519647842</v>
      </c>
      <c r="K154">
        <f t="shared" si="16"/>
        <v>-0.36290862616421249</v>
      </c>
      <c r="L154">
        <f t="shared" si="17"/>
        <v>0</v>
      </c>
      <c r="M154">
        <f t="shared" si="18"/>
        <v>1</v>
      </c>
    </row>
    <row r="155" spans="4:13">
      <c r="D155">
        <v>0</v>
      </c>
      <c r="E155">
        <v>560</v>
      </c>
      <c r="F155">
        <v>2.7100000381469727</v>
      </c>
      <c r="G155">
        <v>3</v>
      </c>
      <c r="H155">
        <f t="shared" si="13"/>
        <v>-1.7393215398045108</v>
      </c>
      <c r="I155">
        <f t="shared" si="14"/>
        <v>0.17563952462819232</v>
      </c>
      <c r="J155">
        <f t="shared" si="15"/>
        <v>0.149399132088333</v>
      </c>
      <c r="K155">
        <f t="shared" si="16"/>
        <v>-0.16181227581082372</v>
      </c>
      <c r="L155">
        <f t="shared" si="17"/>
        <v>0</v>
      </c>
      <c r="M155">
        <f t="shared" si="18"/>
        <v>1</v>
      </c>
    </row>
    <row r="156" spans="4:13">
      <c r="D156">
        <v>1</v>
      </c>
      <c r="E156">
        <v>480</v>
      </c>
      <c r="F156">
        <v>2.9100000858306885</v>
      </c>
      <c r="G156">
        <v>1</v>
      </c>
      <c r="H156">
        <f t="shared" si="13"/>
        <v>-0.6473800293682449</v>
      </c>
      <c r="I156">
        <f t="shared" si="14"/>
        <v>0.52341531465568958</v>
      </c>
      <c r="J156">
        <f t="shared" si="15"/>
        <v>0.34358018435306847</v>
      </c>
      <c r="K156">
        <f t="shared" si="16"/>
        <v>-1.0683347612187901</v>
      </c>
      <c r="L156">
        <f t="shared" si="17"/>
        <v>0</v>
      </c>
      <c r="M156">
        <f t="shared" si="18"/>
        <v>0</v>
      </c>
    </row>
    <row r="157" spans="4:13">
      <c r="D157">
        <v>0</v>
      </c>
      <c r="E157">
        <v>740</v>
      </c>
      <c r="F157">
        <v>3.309999942779541</v>
      </c>
      <c r="G157">
        <v>1</v>
      </c>
      <c r="H157">
        <f t="shared" si="13"/>
        <v>0.25986233845387308</v>
      </c>
      <c r="I157">
        <f t="shared" si="14"/>
        <v>1.2967515615531262</v>
      </c>
      <c r="J157">
        <f t="shared" si="15"/>
        <v>0.56460245124476038</v>
      </c>
      <c r="K157">
        <f t="shared" si="16"/>
        <v>-0.83149576006607329</v>
      </c>
      <c r="L157">
        <f t="shared" si="17"/>
        <v>1</v>
      </c>
      <c r="M157">
        <f t="shared" si="18"/>
        <v>0</v>
      </c>
    </row>
    <row r="158" spans="4:13">
      <c r="D158">
        <v>1</v>
      </c>
      <c r="E158">
        <v>800</v>
      </c>
      <c r="F158">
        <v>3.7400000095367432</v>
      </c>
      <c r="G158">
        <v>1</v>
      </c>
      <c r="H158">
        <f t="shared" si="13"/>
        <v>0.73161962733291686</v>
      </c>
      <c r="I158">
        <f t="shared" si="14"/>
        <v>2.0784441880824236</v>
      </c>
      <c r="J158">
        <f t="shared" si="15"/>
        <v>0.67516058797775236</v>
      </c>
      <c r="K158">
        <f t="shared" si="16"/>
        <v>-0.39280470829006642</v>
      </c>
      <c r="L158">
        <f t="shared" si="17"/>
        <v>1</v>
      </c>
      <c r="M158">
        <f t="shared" si="18"/>
        <v>1</v>
      </c>
    </row>
    <row r="159" spans="4:13">
      <c r="D159">
        <v>0</v>
      </c>
      <c r="E159">
        <v>400</v>
      </c>
      <c r="F159">
        <v>3.380000114440918</v>
      </c>
      <c r="G159">
        <v>2</v>
      </c>
      <c r="H159">
        <f t="shared" si="13"/>
        <v>-1.0257269943456235</v>
      </c>
      <c r="I159">
        <f t="shared" si="14"/>
        <v>0.35853571719709271</v>
      </c>
      <c r="J159">
        <f t="shared" si="15"/>
        <v>0.26391335366347041</v>
      </c>
      <c r="K159">
        <f t="shared" si="16"/>
        <v>-0.30640744118170299</v>
      </c>
      <c r="L159">
        <f t="shared" si="17"/>
        <v>0</v>
      </c>
      <c r="M159">
        <f t="shared" si="18"/>
        <v>1</v>
      </c>
    </row>
    <row r="160" spans="4:13">
      <c r="D160">
        <v>1</v>
      </c>
      <c r="E160">
        <v>640</v>
      </c>
      <c r="F160">
        <v>3.940000057220459</v>
      </c>
      <c r="G160">
        <v>2</v>
      </c>
      <c r="H160">
        <f t="shared" si="13"/>
        <v>-4.0040985364297343E-2</v>
      </c>
      <c r="I160">
        <f t="shared" si="14"/>
        <v>0.96075006165410259</v>
      </c>
      <c r="J160">
        <f t="shared" si="15"/>
        <v>0.48999109088060261</v>
      </c>
      <c r="K160">
        <f t="shared" si="16"/>
        <v>-0.71336806991907831</v>
      </c>
      <c r="L160">
        <f t="shared" si="17"/>
        <v>0</v>
      </c>
      <c r="M160">
        <f t="shared" si="18"/>
        <v>0</v>
      </c>
    </row>
    <row r="161" spans="4:13">
      <c r="D161">
        <v>0</v>
      </c>
      <c r="E161">
        <v>580</v>
      </c>
      <c r="F161">
        <v>3.4600000381469727</v>
      </c>
      <c r="G161">
        <v>3</v>
      </c>
      <c r="H161">
        <f t="shared" si="13"/>
        <v>-1.110677153862992</v>
      </c>
      <c r="I161">
        <f t="shared" si="14"/>
        <v>0.3293358744921086</v>
      </c>
      <c r="J161">
        <f t="shared" si="15"/>
        <v>0.24774466770328904</v>
      </c>
      <c r="K161">
        <f t="shared" si="16"/>
        <v>-0.28467947503354823</v>
      </c>
      <c r="L161">
        <f t="shared" si="17"/>
        <v>0</v>
      </c>
      <c r="M161">
        <f t="shared" si="18"/>
        <v>1</v>
      </c>
    </row>
    <row r="162" spans="4:13">
      <c r="D162">
        <v>0</v>
      </c>
      <c r="E162">
        <v>620</v>
      </c>
      <c r="F162">
        <v>3.690000057220459</v>
      </c>
      <c r="G162">
        <v>3</v>
      </c>
      <c r="H162">
        <f t="shared" si="13"/>
        <v>-0.84020343278465104</v>
      </c>
      <c r="I162">
        <f t="shared" si="14"/>
        <v>0.43162270828767757</v>
      </c>
      <c r="J162">
        <f t="shared" si="15"/>
        <v>0.30149194043165811</v>
      </c>
      <c r="K162">
        <f t="shared" si="16"/>
        <v>-0.358808561957497</v>
      </c>
      <c r="L162">
        <f t="shared" si="17"/>
        <v>0</v>
      </c>
      <c r="M162">
        <f t="shared" si="18"/>
        <v>1</v>
      </c>
    </row>
    <row r="163" spans="4:13">
      <c r="D163">
        <v>1</v>
      </c>
      <c r="E163">
        <v>580</v>
      </c>
      <c r="F163">
        <v>2.8599998950958252</v>
      </c>
      <c r="G163">
        <v>4</v>
      </c>
      <c r="H163">
        <f t="shared" si="13"/>
        <v>-2.1369170368793995</v>
      </c>
      <c r="I163">
        <f t="shared" si="14"/>
        <v>0.11801812827355021</v>
      </c>
      <c r="J163">
        <f t="shared" si="15"/>
        <v>0.10556012043900796</v>
      </c>
      <c r="K163">
        <f t="shared" si="16"/>
        <v>-2.2484746263945765</v>
      </c>
      <c r="L163">
        <f t="shared" si="17"/>
        <v>0</v>
      </c>
      <c r="M163">
        <f t="shared" si="18"/>
        <v>0</v>
      </c>
    </row>
    <row r="164" spans="4:13">
      <c r="D164">
        <v>0</v>
      </c>
      <c r="E164">
        <v>560</v>
      </c>
      <c r="F164">
        <v>2.5199999809265137</v>
      </c>
      <c r="G164">
        <v>2</v>
      </c>
      <c r="H164">
        <f t="shared" si="13"/>
        <v>-1.3269274044061539</v>
      </c>
      <c r="I164">
        <f t="shared" si="14"/>
        <v>0.26529114269144471</v>
      </c>
      <c r="J164">
        <f t="shared" si="15"/>
        <v>0.20966806274098679</v>
      </c>
      <c r="K164">
        <f t="shared" si="16"/>
        <v>-0.23530224802375294</v>
      </c>
      <c r="L164">
        <f t="shared" si="17"/>
        <v>0</v>
      </c>
      <c r="M164">
        <f t="shared" si="18"/>
        <v>1</v>
      </c>
    </row>
    <row r="165" spans="4:13">
      <c r="D165">
        <v>1</v>
      </c>
      <c r="E165">
        <v>480</v>
      </c>
      <c r="F165">
        <v>3.5799999237060547</v>
      </c>
      <c r="G165">
        <v>1</v>
      </c>
      <c r="H165">
        <f t="shared" si="13"/>
        <v>-0.12677693174475391</v>
      </c>
      <c r="I165">
        <f t="shared" si="14"/>
        <v>0.88093015823487908</v>
      </c>
      <c r="J165">
        <f t="shared" si="15"/>
        <v>0.46834814912084249</v>
      </c>
      <c r="K165">
        <f t="shared" si="16"/>
        <v>-0.75854335124930938</v>
      </c>
      <c r="L165">
        <f t="shared" si="17"/>
        <v>0</v>
      </c>
      <c r="M165">
        <f t="shared" si="18"/>
        <v>0</v>
      </c>
    </row>
    <row r="166" spans="4:13">
      <c r="D166">
        <v>0</v>
      </c>
      <c r="E166">
        <v>660</v>
      </c>
      <c r="F166">
        <v>3.4900000095367432</v>
      </c>
      <c r="G166">
        <v>2</v>
      </c>
      <c r="H166">
        <f t="shared" si="13"/>
        <v>-0.34382032052924716</v>
      </c>
      <c r="I166">
        <f t="shared" si="14"/>
        <v>0.70905631946857273</v>
      </c>
      <c r="J166">
        <f t="shared" si="15"/>
        <v>0.4148817750424118</v>
      </c>
      <c r="K166">
        <f t="shared" si="16"/>
        <v>-0.53594135822391575</v>
      </c>
      <c r="L166">
        <f t="shared" si="17"/>
        <v>0</v>
      </c>
      <c r="M166">
        <f t="shared" si="18"/>
        <v>1</v>
      </c>
    </row>
    <row r="167" spans="4:13">
      <c r="D167">
        <v>0</v>
      </c>
      <c r="E167">
        <v>700</v>
      </c>
      <c r="F167">
        <v>3.8199999332427979</v>
      </c>
      <c r="G167">
        <v>3</v>
      </c>
      <c r="H167">
        <f t="shared" si="13"/>
        <v>-0.55567262971721165</v>
      </c>
      <c r="I167">
        <f t="shared" si="14"/>
        <v>0.57368625296858444</v>
      </c>
      <c r="J167">
        <f t="shared" si="15"/>
        <v>0.36454931971756693</v>
      </c>
      <c r="K167">
        <f t="shared" si="16"/>
        <v>-0.45342079910237143</v>
      </c>
      <c r="L167">
        <f t="shared" si="17"/>
        <v>0</v>
      </c>
      <c r="M167">
        <f t="shared" si="18"/>
        <v>1</v>
      </c>
    </row>
    <row r="168" spans="4:13">
      <c r="D168">
        <v>0</v>
      </c>
      <c r="E168">
        <v>600</v>
      </c>
      <c r="F168">
        <v>3.130000114440918</v>
      </c>
      <c r="G168">
        <v>2</v>
      </c>
      <c r="H168">
        <f t="shared" si="13"/>
        <v>-0.761186094454122</v>
      </c>
      <c r="I168">
        <f t="shared" si="14"/>
        <v>0.46711205928568666</v>
      </c>
      <c r="J168">
        <f t="shared" si="15"/>
        <v>0.31838880767779659</v>
      </c>
      <c r="K168">
        <f t="shared" si="16"/>
        <v>-0.38329588294133887</v>
      </c>
      <c r="L168">
        <f t="shared" si="17"/>
        <v>0</v>
      </c>
      <c r="M168">
        <f t="shared" si="18"/>
        <v>1</v>
      </c>
    </row>
    <row r="169" spans="4:13">
      <c r="D169">
        <v>0</v>
      </c>
      <c r="E169">
        <v>640</v>
      </c>
      <c r="F169">
        <v>3.5</v>
      </c>
      <c r="G169">
        <v>2</v>
      </c>
      <c r="H169">
        <f t="shared" si="13"/>
        <v>-0.38192971397932607</v>
      </c>
      <c r="I169">
        <f t="shared" si="14"/>
        <v>0.68254302475265438</v>
      </c>
      <c r="J169">
        <f t="shared" si="15"/>
        <v>0.40566155795807535</v>
      </c>
      <c r="K169">
        <f t="shared" si="16"/>
        <v>-0.52030635412815796</v>
      </c>
      <c r="L169">
        <f t="shared" si="17"/>
        <v>0</v>
      </c>
      <c r="M169">
        <f t="shared" si="18"/>
        <v>1</v>
      </c>
    </row>
    <row r="170" spans="4:13">
      <c r="D170">
        <v>1</v>
      </c>
      <c r="E170">
        <v>700</v>
      </c>
      <c r="F170">
        <v>3.559999942779541</v>
      </c>
      <c r="G170">
        <v>2</v>
      </c>
      <c r="H170">
        <f t="shared" si="13"/>
        <v>-0.19766982401708266</v>
      </c>
      <c r="I170">
        <f t="shared" si="14"/>
        <v>0.82064076428216215</v>
      </c>
      <c r="J170">
        <f t="shared" si="15"/>
        <v>0.45074282658156478</v>
      </c>
      <c r="K170">
        <f t="shared" si="16"/>
        <v>-0.79685833143119222</v>
      </c>
      <c r="L170">
        <f t="shared" si="17"/>
        <v>0</v>
      </c>
      <c r="M170">
        <f t="shared" si="18"/>
        <v>0</v>
      </c>
    </row>
    <row r="171" spans="4:13">
      <c r="D171">
        <v>0</v>
      </c>
      <c r="E171">
        <v>520</v>
      </c>
      <c r="F171">
        <v>2.7300000190734863</v>
      </c>
      <c r="G171">
        <v>2</v>
      </c>
      <c r="H171">
        <f t="shared" si="13"/>
        <v>-1.2555123968694659</v>
      </c>
      <c r="I171">
        <f t="shared" si="14"/>
        <v>0.28492981366928261</v>
      </c>
      <c r="J171">
        <f t="shared" si="15"/>
        <v>0.22174737533377703</v>
      </c>
      <c r="K171">
        <f t="shared" si="16"/>
        <v>-0.2507040971428518</v>
      </c>
      <c r="L171">
        <f t="shared" si="17"/>
        <v>0</v>
      </c>
      <c r="M171">
        <f t="shared" si="18"/>
        <v>1</v>
      </c>
    </row>
    <row r="172" spans="4:13">
      <c r="D172">
        <v>0</v>
      </c>
      <c r="E172">
        <v>580</v>
      </c>
      <c r="F172">
        <v>3.2999999523162842</v>
      </c>
      <c r="G172">
        <v>2</v>
      </c>
      <c r="H172">
        <f t="shared" si="13"/>
        <v>-0.67497244859396655</v>
      </c>
      <c r="I172">
        <f t="shared" si="14"/>
        <v>0.50917044877607487</v>
      </c>
      <c r="J172">
        <f t="shared" si="15"/>
        <v>0.33738432208834201</v>
      </c>
      <c r="K172">
        <f t="shared" si="16"/>
        <v>-0.41156012819545146</v>
      </c>
      <c r="L172">
        <f t="shared" si="17"/>
        <v>0</v>
      </c>
      <c r="M172">
        <f t="shared" si="18"/>
        <v>1</v>
      </c>
    </row>
    <row r="173" spans="4:13">
      <c r="D173">
        <v>0</v>
      </c>
      <c r="E173">
        <v>700</v>
      </c>
      <c r="F173">
        <v>4</v>
      </c>
      <c r="G173">
        <v>1</v>
      </c>
      <c r="H173">
        <f t="shared" si="13"/>
        <v>0.70424683443314817</v>
      </c>
      <c r="I173">
        <f t="shared" si="14"/>
        <v>2.0223229671645799</v>
      </c>
      <c r="J173">
        <f t="shared" si="15"/>
        <v>0.66912867656292896</v>
      </c>
      <c r="K173">
        <f t="shared" si="16"/>
        <v>-1.1060257301337171</v>
      </c>
      <c r="L173">
        <f t="shared" si="17"/>
        <v>1</v>
      </c>
      <c r="M173">
        <f t="shared" si="18"/>
        <v>0</v>
      </c>
    </row>
    <row r="174" spans="4:13">
      <c r="D174">
        <v>0</v>
      </c>
      <c r="E174">
        <v>440</v>
      </c>
      <c r="F174">
        <v>3.2400000095367432</v>
      </c>
      <c r="G174">
        <v>4</v>
      </c>
      <c r="H174">
        <f t="shared" si="13"/>
        <v>-2.1628065318544873</v>
      </c>
      <c r="I174">
        <f t="shared" si="14"/>
        <v>0.11500191117378659</v>
      </c>
      <c r="J174">
        <f t="shared" si="15"/>
        <v>0.10314055072131814</v>
      </c>
      <c r="K174">
        <f t="shared" si="16"/>
        <v>-0.10885611896782077</v>
      </c>
      <c r="L174">
        <f t="shared" si="17"/>
        <v>0</v>
      </c>
      <c r="M174">
        <f t="shared" si="18"/>
        <v>1</v>
      </c>
    </row>
    <row r="175" spans="4:13">
      <c r="D175">
        <v>0</v>
      </c>
      <c r="E175">
        <v>720</v>
      </c>
      <c r="F175">
        <v>3.7699999809265137</v>
      </c>
      <c r="G175">
        <v>3</v>
      </c>
      <c r="H175">
        <f t="shared" si="13"/>
        <v>-0.54864399609469183</v>
      </c>
      <c r="I175">
        <f t="shared" si="14"/>
        <v>0.57773268724861537</v>
      </c>
      <c r="J175">
        <f t="shared" si="15"/>
        <v>0.36617906944433964</v>
      </c>
      <c r="K175">
        <f t="shared" si="16"/>
        <v>-0.4559888083582237</v>
      </c>
      <c r="L175">
        <f t="shared" si="17"/>
        <v>0</v>
      </c>
      <c r="M175">
        <f t="shared" si="18"/>
        <v>1</v>
      </c>
    </row>
    <row r="176" spans="4:13">
      <c r="D176">
        <v>0</v>
      </c>
      <c r="E176">
        <v>500</v>
      </c>
      <c r="F176">
        <v>4</v>
      </c>
      <c r="G176">
        <v>3</v>
      </c>
      <c r="H176">
        <f t="shared" si="13"/>
        <v>-0.87460485930694043</v>
      </c>
      <c r="I176">
        <f t="shared" si="14"/>
        <v>0.41702677137378025</v>
      </c>
      <c r="J176">
        <f t="shared" si="15"/>
        <v>0.29429703079602426</v>
      </c>
      <c r="K176">
        <f t="shared" si="16"/>
        <v>-0.34856085352497784</v>
      </c>
      <c r="L176">
        <f t="shared" si="17"/>
        <v>0</v>
      </c>
      <c r="M176">
        <f t="shared" si="18"/>
        <v>1</v>
      </c>
    </row>
    <row r="177" spans="4:13">
      <c r="D177">
        <v>0</v>
      </c>
      <c r="E177">
        <v>600</v>
      </c>
      <c r="F177">
        <v>3.619999885559082</v>
      </c>
      <c r="G177">
        <v>3</v>
      </c>
      <c r="H177">
        <f t="shared" si="13"/>
        <v>-0.94047453114578872</v>
      </c>
      <c r="I177">
        <f t="shared" si="14"/>
        <v>0.39044251425802606</v>
      </c>
      <c r="J177">
        <f t="shared" si="15"/>
        <v>0.28080449946999475</v>
      </c>
      <c r="K177">
        <f t="shared" si="16"/>
        <v>-0.3296220520595286</v>
      </c>
      <c r="L177">
        <f t="shared" si="17"/>
        <v>0</v>
      </c>
      <c r="M177">
        <f t="shared" si="18"/>
        <v>1</v>
      </c>
    </row>
    <row r="178" spans="4:13">
      <c r="D178">
        <v>0</v>
      </c>
      <c r="E178">
        <v>400</v>
      </c>
      <c r="F178">
        <v>3.5099999904632568</v>
      </c>
      <c r="G178">
        <v>3</v>
      </c>
      <c r="H178">
        <f t="shared" si="13"/>
        <v>-1.48474245474126</v>
      </c>
      <c r="I178">
        <f t="shared" si="14"/>
        <v>0.22656068279294878</v>
      </c>
      <c r="J178">
        <f t="shared" si="15"/>
        <v>0.18471216791089143</v>
      </c>
      <c r="K178">
        <f t="shared" si="16"/>
        <v>-0.20421405988299113</v>
      </c>
      <c r="L178">
        <f t="shared" si="17"/>
        <v>0</v>
      </c>
      <c r="M178">
        <f t="shared" si="18"/>
        <v>1</v>
      </c>
    </row>
    <row r="179" spans="4:13">
      <c r="D179">
        <v>0</v>
      </c>
      <c r="E179">
        <v>540</v>
      </c>
      <c r="F179">
        <v>2.809999942779541</v>
      </c>
      <c r="G179">
        <v>3</v>
      </c>
      <c r="H179">
        <f t="shared" si="13"/>
        <v>-1.7074992236425826</v>
      </c>
      <c r="I179">
        <f t="shared" si="14"/>
        <v>0.18131866354360074</v>
      </c>
      <c r="J179">
        <f t="shared" si="15"/>
        <v>0.15348835935572139</v>
      </c>
      <c r="K179">
        <f t="shared" si="16"/>
        <v>-0.16663132600405489</v>
      </c>
      <c r="L179">
        <f t="shared" si="17"/>
        <v>0</v>
      </c>
      <c r="M179">
        <f t="shared" si="18"/>
        <v>1</v>
      </c>
    </row>
    <row r="180" spans="4:13">
      <c r="D180">
        <v>0</v>
      </c>
      <c r="E180">
        <v>680</v>
      </c>
      <c r="F180">
        <v>3.4800000190734863</v>
      </c>
      <c r="G180">
        <v>3</v>
      </c>
      <c r="H180">
        <f t="shared" si="13"/>
        <v>-0.86573885691437069</v>
      </c>
      <c r="I180">
        <f t="shared" si="14"/>
        <v>0.42074057067608572</v>
      </c>
      <c r="J180">
        <f t="shared" si="15"/>
        <v>0.2961417301371696</v>
      </c>
      <c r="K180">
        <f t="shared" si="16"/>
        <v>-0.35117826430950172</v>
      </c>
      <c r="L180">
        <f t="shared" si="17"/>
        <v>0</v>
      </c>
      <c r="M180">
        <f t="shared" si="18"/>
        <v>1</v>
      </c>
    </row>
    <row r="181" spans="4:13">
      <c r="D181">
        <v>1</v>
      </c>
      <c r="E181">
        <v>800</v>
      </c>
      <c r="F181">
        <v>3.4300000667572021</v>
      </c>
      <c r="G181">
        <v>2</v>
      </c>
      <c r="H181">
        <f t="shared" si="13"/>
        <v>-6.9284376421806515E-2</v>
      </c>
      <c r="I181">
        <f t="shared" si="14"/>
        <v>0.9330613017120083</v>
      </c>
      <c r="J181">
        <f t="shared" si="15"/>
        <v>0.48268583147655286</v>
      </c>
      <c r="K181">
        <f t="shared" si="16"/>
        <v>-0.72838928939502079</v>
      </c>
      <c r="L181">
        <f t="shared" si="17"/>
        <v>0</v>
      </c>
      <c r="M181">
        <f t="shared" si="18"/>
        <v>0</v>
      </c>
    </row>
    <row r="182" spans="4:13">
      <c r="D182">
        <v>0</v>
      </c>
      <c r="E182">
        <v>500</v>
      </c>
      <c r="F182">
        <v>3.5299999713897705</v>
      </c>
      <c r="G182">
        <v>4</v>
      </c>
      <c r="H182">
        <f t="shared" si="13"/>
        <v>-1.79983208762784</v>
      </c>
      <c r="I182">
        <f t="shared" si="14"/>
        <v>0.16532664628041877</v>
      </c>
      <c r="J182">
        <f t="shared" si="15"/>
        <v>0.14187150599200776</v>
      </c>
      <c r="K182">
        <f t="shared" si="16"/>
        <v>-0.1530014307909966</v>
      </c>
      <c r="L182">
        <f t="shared" si="17"/>
        <v>0</v>
      </c>
      <c r="M182">
        <f t="shared" si="18"/>
        <v>1</v>
      </c>
    </row>
    <row r="183" spans="4:13">
      <c r="D183">
        <v>1</v>
      </c>
      <c r="E183">
        <v>620</v>
      </c>
      <c r="F183">
        <v>3.369999885559082</v>
      </c>
      <c r="G183">
        <v>2</v>
      </c>
      <c r="H183">
        <f t="shared" si="13"/>
        <v>-0.52882195208180183</v>
      </c>
      <c r="I183">
        <f t="shared" si="14"/>
        <v>0.5892987831300327</v>
      </c>
      <c r="J183">
        <f t="shared" si="15"/>
        <v>0.37079169089240893</v>
      </c>
      <c r="K183">
        <f t="shared" si="16"/>
        <v>-0.99211485413803724</v>
      </c>
      <c r="L183">
        <f t="shared" si="17"/>
        <v>0</v>
      </c>
      <c r="M183">
        <f t="shared" si="18"/>
        <v>0</v>
      </c>
    </row>
    <row r="184" spans="4:13">
      <c r="D184">
        <v>0</v>
      </c>
      <c r="E184">
        <v>520</v>
      </c>
      <c r="F184">
        <v>2.619999885559082</v>
      </c>
      <c r="G184">
        <v>2</v>
      </c>
      <c r="H184">
        <f t="shared" si="13"/>
        <v>-1.3409846716511942</v>
      </c>
      <c r="I184">
        <f t="shared" si="14"/>
        <v>0.26158796347176644</v>
      </c>
      <c r="J184">
        <f t="shared" si="15"/>
        <v>0.20734817630306332</v>
      </c>
      <c r="K184">
        <f t="shared" si="16"/>
        <v>-0.23237121593614921</v>
      </c>
      <c r="L184">
        <f t="shared" si="17"/>
        <v>0</v>
      </c>
      <c r="M184">
        <f t="shared" si="18"/>
        <v>1</v>
      </c>
    </row>
    <row r="185" spans="4:13">
      <c r="D185">
        <v>1</v>
      </c>
      <c r="E185">
        <v>620</v>
      </c>
      <c r="F185">
        <v>3.2300000190734863</v>
      </c>
      <c r="G185">
        <v>3</v>
      </c>
      <c r="H185">
        <f t="shared" si="13"/>
        <v>-1.1976325413134594</v>
      </c>
      <c r="I185">
        <f t="shared" si="14"/>
        <v>0.3019081215078192</v>
      </c>
      <c r="J185">
        <f t="shared" si="15"/>
        <v>0.23189664195209181</v>
      </c>
      <c r="K185">
        <f t="shared" si="16"/>
        <v>-1.4614635154115596</v>
      </c>
      <c r="L185">
        <f t="shared" si="17"/>
        <v>0</v>
      </c>
      <c r="M185">
        <f t="shared" si="18"/>
        <v>0</v>
      </c>
    </row>
    <row r="186" spans="4:13">
      <c r="D186">
        <v>0</v>
      </c>
      <c r="E186">
        <v>620</v>
      </c>
      <c r="F186">
        <v>3.3299999237060547</v>
      </c>
      <c r="G186">
        <v>3</v>
      </c>
      <c r="H186">
        <f t="shared" si="13"/>
        <v>-1.1199306417445625</v>
      </c>
      <c r="I186">
        <f t="shared" si="14"/>
        <v>0.32630242560519268</v>
      </c>
      <c r="J186">
        <f t="shared" si="15"/>
        <v>0.24602414902189496</v>
      </c>
      <c r="K186">
        <f t="shared" si="16"/>
        <v>-0.28239493936758181</v>
      </c>
      <c r="L186">
        <f t="shared" si="17"/>
        <v>0</v>
      </c>
      <c r="M186">
        <f t="shared" si="18"/>
        <v>1</v>
      </c>
    </row>
    <row r="187" spans="4:13">
      <c r="D187">
        <v>0</v>
      </c>
      <c r="E187">
        <v>300</v>
      </c>
      <c r="F187">
        <v>3.0099999904632568</v>
      </c>
      <c r="G187">
        <v>3</v>
      </c>
      <c r="H187">
        <f t="shared" si="13"/>
        <v>-2.1026502401324687</v>
      </c>
      <c r="I187">
        <f t="shared" si="14"/>
        <v>0.12213231898574654</v>
      </c>
      <c r="J187">
        <f t="shared" si="15"/>
        <v>0.10883949862181795</v>
      </c>
      <c r="K187">
        <f t="shared" si="16"/>
        <v>-0.11523073150699385</v>
      </c>
      <c r="L187">
        <f t="shared" si="17"/>
        <v>0</v>
      </c>
      <c r="M187">
        <f t="shared" si="18"/>
        <v>1</v>
      </c>
    </row>
    <row r="188" spans="4:13">
      <c r="D188">
        <v>0</v>
      </c>
      <c r="E188">
        <v>620</v>
      </c>
      <c r="F188">
        <v>3.7799999713897705</v>
      </c>
      <c r="G188">
        <v>3</v>
      </c>
      <c r="H188">
        <f t="shared" si="13"/>
        <v>-0.77027172317264414</v>
      </c>
      <c r="I188">
        <f t="shared" si="14"/>
        <v>0.4628872740227164</v>
      </c>
      <c r="J188">
        <f t="shared" si="15"/>
        <v>0.31642033001616532</v>
      </c>
      <c r="K188">
        <f t="shared" si="16"/>
        <v>-0.38041206782038961</v>
      </c>
      <c r="L188">
        <f t="shared" si="17"/>
        <v>0</v>
      </c>
      <c r="M188">
        <f t="shared" si="18"/>
        <v>1</v>
      </c>
    </row>
    <row r="189" spans="4:13">
      <c r="D189">
        <v>0</v>
      </c>
      <c r="E189">
        <v>500</v>
      </c>
      <c r="F189">
        <v>3.880000114440918</v>
      </c>
      <c r="G189">
        <v>4</v>
      </c>
      <c r="H189">
        <f t="shared" si="13"/>
        <v>-1.5278750686248186</v>
      </c>
      <c r="I189">
        <f t="shared" si="14"/>
        <v>0.21699627996114512</v>
      </c>
      <c r="J189">
        <f t="shared" si="15"/>
        <v>0.1783048013655992</v>
      </c>
      <c r="K189">
        <f t="shared" si="16"/>
        <v>-0.1963857572719962</v>
      </c>
      <c r="L189">
        <f t="shared" si="17"/>
        <v>0</v>
      </c>
      <c r="M189">
        <f t="shared" si="18"/>
        <v>1</v>
      </c>
    </row>
    <row r="190" spans="4:13">
      <c r="D190">
        <v>0</v>
      </c>
      <c r="E190">
        <v>700</v>
      </c>
      <c r="F190">
        <v>4</v>
      </c>
      <c r="G190">
        <v>2</v>
      </c>
      <c r="H190">
        <f t="shared" si="13"/>
        <v>0.14421890459794606</v>
      </c>
      <c r="I190">
        <f t="shared" si="14"/>
        <v>1.1551369456389584</v>
      </c>
      <c r="J190">
        <f t="shared" si="15"/>
        <v>0.53599236372261327</v>
      </c>
      <c r="K190">
        <f t="shared" si="16"/>
        <v>-0.76785426939693691</v>
      </c>
      <c r="L190">
        <f t="shared" si="17"/>
        <v>1</v>
      </c>
      <c r="M190">
        <f t="shared" si="18"/>
        <v>0</v>
      </c>
    </row>
    <row r="191" spans="4:13">
      <c r="D191">
        <v>1</v>
      </c>
      <c r="E191">
        <v>540</v>
      </c>
      <c r="F191">
        <v>3.8399999141693115</v>
      </c>
      <c r="G191">
        <v>2</v>
      </c>
      <c r="H191">
        <f t="shared" si="13"/>
        <v>-0.3471409872239779</v>
      </c>
      <c r="I191">
        <f t="shared" si="14"/>
        <v>0.70670568476102069</v>
      </c>
      <c r="J191">
        <f t="shared" si="15"/>
        <v>0.41407589549335583</v>
      </c>
      <c r="K191">
        <f t="shared" si="16"/>
        <v>-0.88170599951060979</v>
      </c>
      <c r="L191">
        <f t="shared" si="17"/>
        <v>0</v>
      </c>
      <c r="M191">
        <f t="shared" si="18"/>
        <v>0</v>
      </c>
    </row>
    <row r="192" spans="4:13">
      <c r="D192">
        <v>0</v>
      </c>
      <c r="E192">
        <v>500</v>
      </c>
      <c r="F192">
        <v>2.7899999618530273</v>
      </c>
      <c r="G192">
        <v>4</v>
      </c>
      <c r="H192">
        <f t="shared" si="13"/>
        <v>-2.3748267002055008</v>
      </c>
      <c r="I192">
        <f t="shared" si="14"/>
        <v>9.3030609999353475E-2</v>
      </c>
      <c r="J192">
        <f t="shared" si="15"/>
        <v>8.5112538613542135E-2</v>
      </c>
      <c r="K192">
        <f t="shared" si="16"/>
        <v>-8.895421429114217E-2</v>
      </c>
      <c r="L192">
        <f t="shared" si="17"/>
        <v>0</v>
      </c>
      <c r="M192">
        <f t="shared" si="18"/>
        <v>1</v>
      </c>
    </row>
    <row r="193" spans="4:13">
      <c r="D193">
        <v>0</v>
      </c>
      <c r="E193">
        <v>800</v>
      </c>
      <c r="F193">
        <v>3.5999999046325684</v>
      </c>
      <c r="G193">
        <v>2</v>
      </c>
      <c r="H193">
        <f t="shared" si="13"/>
        <v>6.2808852845318119E-2</v>
      </c>
      <c r="I193">
        <f t="shared" si="14"/>
        <v>1.0648232818366548</v>
      </c>
      <c r="J193">
        <f t="shared" si="15"/>
        <v>0.51569705320713799</v>
      </c>
      <c r="K193">
        <f t="shared" si="16"/>
        <v>-0.72504464494793408</v>
      </c>
      <c r="L193">
        <f t="shared" si="17"/>
        <v>1</v>
      </c>
      <c r="M193">
        <f t="shared" si="18"/>
        <v>0</v>
      </c>
    </row>
    <row r="194" spans="4:13">
      <c r="D194">
        <v>0</v>
      </c>
      <c r="E194">
        <v>560</v>
      </c>
      <c r="F194">
        <v>3.6099998950958252</v>
      </c>
      <c r="G194">
        <v>3</v>
      </c>
      <c r="H194">
        <f t="shared" si="13"/>
        <v>-1.0400038879166154</v>
      </c>
      <c r="I194">
        <f t="shared" si="14"/>
        <v>0.35345330775912076</v>
      </c>
      <c r="J194">
        <f t="shared" si="15"/>
        <v>0.2611492437403139</v>
      </c>
      <c r="K194">
        <f t="shared" si="16"/>
        <v>-0.30265933206979662</v>
      </c>
      <c r="L194">
        <f t="shared" si="17"/>
        <v>0</v>
      </c>
      <c r="M194">
        <f t="shared" si="18"/>
        <v>1</v>
      </c>
    </row>
    <row r="195" spans="4:13">
      <c r="D195">
        <v>0</v>
      </c>
      <c r="E195">
        <v>580</v>
      </c>
      <c r="F195">
        <v>2.880000114440918</v>
      </c>
      <c r="G195">
        <v>2</v>
      </c>
      <c r="H195">
        <f t="shared" si="13"/>
        <v>-1.0013206120392744</v>
      </c>
      <c r="I195">
        <f t="shared" si="14"/>
        <v>0.36739393580510649</v>
      </c>
      <c r="J195">
        <f t="shared" si="15"/>
        <v>0.26868185252612586</v>
      </c>
      <c r="K195">
        <f t="shared" si="16"/>
        <v>-0.312906691651615</v>
      </c>
      <c r="L195">
        <f t="shared" si="17"/>
        <v>0</v>
      </c>
      <c r="M195">
        <f t="shared" si="18"/>
        <v>1</v>
      </c>
    </row>
    <row r="196" spans="4:13">
      <c r="D196">
        <v>0</v>
      </c>
      <c r="E196">
        <v>560</v>
      </c>
      <c r="F196">
        <v>3.0699999332427979</v>
      </c>
      <c r="G196">
        <v>2</v>
      </c>
      <c r="H196">
        <f t="shared" si="13"/>
        <v>-0.89956658626533881</v>
      </c>
      <c r="I196">
        <f t="shared" si="14"/>
        <v>0.40674591080728473</v>
      </c>
      <c r="J196">
        <f t="shared" si="15"/>
        <v>0.28913957217324826</v>
      </c>
      <c r="K196">
        <f t="shared" si="16"/>
        <v>-0.34127917249019318</v>
      </c>
      <c r="L196">
        <f t="shared" si="17"/>
        <v>0</v>
      </c>
      <c r="M196">
        <f t="shared" si="18"/>
        <v>1</v>
      </c>
    </row>
    <row r="197" spans="4:13">
      <c r="D197">
        <v>0</v>
      </c>
      <c r="E197">
        <v>500</v>
      </c>
      <c r="F197">
        <v>3.3499999046325684</v>
      </c>
      <c r="G197">
        <v>2</v>
      </c>
      <c r="H197">
        <f t="shared" si="13"/>
        <v>-0.81963983243739169</v>
      </c>
      <c r="I197">
        <f t="shared" si="14"/>
        <v>0.44059031227147349</v>
      </c>
      <c r="J197">
        <f t="shared" si="15"/>
        <v>0.30584011881682432</v>
      </c>
      <c r="K197">
        <f t="shared" si="16"/>
        <v>-0.3650529686632541</v>
      </c>
      <c r="L197">
        <f t="shared" si="17"/>
        <v>0</v>
      </c>
      <c r="M197">
        <f t="shared" si="18"/>
        <v>1</v>
      </c>
    </row>
    <row r="198" spans="4:13">
      <c r="D198">
        <v>1</v>
      </c>
      <c r="E198">
        <v>640</v>
      </c>
      <c r="F198">
        <v>2.940000057220459</v>
      </c>
      <c r="G198">
        <v>2</v>
      </c>
      <c r="H198">
        <f t="shared" si="13"/>
        <v>-0.81706072207703095</v>
      </c>
      <c r="I198">
        <f t="shared" si="14"/>
        <v>0.44172810993269435</v>
      </c>
      <c r="J198">
        <f t="shared" si="15"/>
        <v>0.30638794297581945</v>
      </c>
      <c r="K198">
        <f t="shared" si="16"/>
        <v>-1.1829031924910676</v>
      </c>
      <c r="L198">
        <f t="shared" si="17"/>
        <v>0</v>
      </c>
      <c r="M198">
        <f t="shared" si="18"/>
        <v>0</v>
      </c>
    </row>
    <row r="199" spans="4:13">
      <c r="D199">
        <v>0</v>
      </c>
      <c r="E199">
        <v>800</v>
      </c>
      <c r="F199">
        <v>3.5399999618530273</v>
      </c>
      <c r="G199">
        <v>3</v>
      </c>
      <c r="H199">
        <f t="shared" si="13"/>
        <v>-0.54384021673122218</v>
      </c>
      <c r="I199">
        <f t="shared" si="14"/>
        <v>0.58051466426129528</v>
      </c>
      <c r="J199">
        <f t="shared" si="15"/>
        <v>0.36729470304068174</v>
      </c>
      <c r="K199">
        <f t="shared" si="16"/>
        <v>-0.45775053087237511</v>
      </c>
      <c r="L199">
        <f t="shared" si="17"/>
        <v>0</v>
      </c>
      <c r="M199">
        <f t="shared" si="18"/>
        <v>1</v>
      </c>
    </row>
    <row r="200" spans="4:13">
      <c r="D200">
        <v>0</v>
      </c>
      <c r="E200">
        <v>640</v>
      </c>
      <c r="F200">
        <v>3.7599999904632568</v>
      </c>
      <c r="G200">
        <v>3</v>
      </c>
      <c r="H200">
        <f t="shared" si="13"/>
        <v>-0.73993251967945506</v>
      </c>
      <c r="I200">
        <f t="shared" si="14"/>
        <v>0.47714611240730609</v>
      </c>
      <c r="J200">
        <f t="shared" si="15"/>
        <v>0.32301890002587541</v>
      </c>
      <c r="K200">
        <f t="shared" si="16"/>
        <v>-0.39011192377990545</v>
      </c>
      <c r="L200">
        <f t="shared" si="17"/>
        <v>0</v>
      </c>
      <c r="M200">
        <f t="shared" si="18"/>
        <v>1</v>
      </c>
    </row>
    <row r="201" spans="4:13">
      <c r="D201">
        <v>0</v>
      </c>
      <c r="E201">
        <v>380</v>
      </c>
      <c r="F201">
        <v>3.5899999141693115</v>
      </c>
      <c r="G201">
        <v>4</v>
      </c>
      <c r="H201">
        <f t="shared" ref="H201:H264" si="19">$F$2 + $F$3 * $E201 + $F$4 * $F201 + $F$5 * $G201</f>
        <v>-2.028488448328313</v>
      </c>
      <c r="I201">
        <f t="shared" ref="I201:I264" si="20">EXP(H201)</f>
        <v>0.13153419168760305</v>
      </c>
      <c r="J201">
        <f t="shared" ref="J201:J264" si="21">I201/(1+I201)</f>
        <v>0.11624411586841149</v>
      </c>
      <c r="K201">
        <f t="shared" ref="K201:K264" si="22">D201*LN(J201)+(1-D201)*(LN(1-J201))</f>
        <v>-0.12357440365310859</v>
      </c>
      <c r="L201">
        <f t="shared" ref="L201:L264" si="23">IF(J201&gt;=$K$4,1,0)</f>
        <v>0</v>
      </c>
      <c r="M201">
        <f t="shared" ref="M201:M264" si="24">IF(L201=D201,1,0)</f>
        <v>1</v>
      </c>
    </row>
    <row r="202" spans="4:13">
      <c r="D202">
        <v>1</v>
      </c>
      <c r="E202">
        <v>600</v>
      </c>
      <c r="F202">
        <v>3.4700000286102295</v>
      </c>
      <c r="G202">
        <v>2</v>
      </c>
      <c r="H202">
        <f t="shared" si="19"/>
        <v>-0.49699945066393147</v>
      </c>
      <c r="I202">
        <f t="shared" si="20"/>
        <v>0.60835331800150449</v>
      </c>
      <c r="J202">
        <f t="shared" si="21"/>
        <v>0.37824606769700803</v>
      </c>
      <c r="K202">
        <f t="shared" si="22"/>
        <v>-0.97221032240998984</v>
      </c>
      <c r="L202">
        <f t="shared" si="23"/>
        <v>0</v>
      </c>
      <c r="M202">
        <f t="shared" si="24"/>
        <v>0</v>
      </c>
    </row>
    <row r="203" spans="4:13">
      <c r="D203">
        <v>0</v>
      </c>
      <c r="E203">
        <v>560</v>
      </c>
      <c r="F203">
        <v>3.5899999141693115</v>
      </c>
      <c r="G203">
        <v>2</v>
      </c>
      <c r="H203">
        <f t="shared" si="19"/>
        <v>-0.49551633799519279</v>
      </c>
      <c r="I203">
        <f t="shared" si="20"/>
        <v>0.60925624391942756</v>
      </c>
      <c r="J203">
        <f t="shared" si="21"/>
        <v>0.37859492310283177</v>
      </c>
      <c r="K203">
        <f t="shared" si="22"/>
        <v>-0.47577211196134755</v>
      </c>
      <c r="L203">
        <f t="shared" si="23"/>
        <v>0</v>
      </c>
      <c r="M203">
        <f t="shared" si="24"/>
        <v>1</v>
      </c>
    </row>
    <row r="204" spans="4:13">
      <c r="D204">
        <v>0</v>
      </c>
      <c r="E204">
        <v>660</v>
      </c>
      <c r="F204">
        <v>3.0699999332427979</v>
      </c>
      <c r="G204">
        <v>3</v>
      </c>
      <c r="H204">
        <f t="shared" si="19"/>
        <v>-1.2301965990656989</v>
      </c>
      <c r="I204">
        <f t="shared" si="20"/>
        <v>0.29223511888153481</v>
      </c>
      <c r="J204">
        <f t="shared" si="21"/>
        <v>0.22614701814827037</v>
      </c>
      <c r="K204">
        <f t="shared" si="22"/>
        <v>-0.25637336936242028</v>
      </c>
      <c r="L204">
        <f t="shared" si="23"/>
        <v>0</v>
      </c>
      <c r="M204">
        <f t="shared" si="24"/>
        <v>1</v>
      </c>
    </row>
    <row r="205" spans="4:13">
      <c r="D205">
        <v>1</v>
      </c>
      <c r="E205">
        <v>400</v>
      </c>
      <c r="F205">
        <v>3.2300000190734863</v>
      </c>
      <c r="G205">
        <v>4</v>
      </c>
      <c r="H205">
        <f t="shared" si="19"/>
        <v>-2.2623358886253144</v>
      </c>
      <c r="I205">
        <f t="shared" si="20"/>
        <v>0.10410701811056651</v>
      </c>
      <c r="J205">
        <f t="shared" si="21"/>
        <v>9.4290695016795115E-2</v>
      </c>
      <c r="K205">
        <f t="shared" si="22"/>
        <v>-2.3613727684765138</v>
      </c>
      <c r="L205">
        <f t="shared" si="23"/>
        <v>0</v>
      </c>
      <c r="M205">
        <f t="shared" si="24"/>
        <v>0</v>
      </c>
    </row>
    <row r="206" spans="4:13">
      <c r="D206">
        <v>0</v>
      </c>
      <c r="E206">
        <v>600</v>
      </c>
      <c r="F206">
        <v>3.630000114440918</v>
      </c>
      <c r="G206">
        <v>3</v>
      </c>
      <c r="H206">
        <f t="shared" si="19"/>
        <v>-0.93270415593295741</v>
      </c>
      <c r="I206">
        <f t="shared" si="20"/>
        <v>0.39348821689436481</v>
      </c>
      <c r="J206">
        <f t="shared" si="21"/>
        <v>0.28237642207791536</v>
      </c>
      <c r="K206">
        <f t="shared" si="22"/>
        <v>-0.33181011214119127</v>
      </c>
      <c r="L206">
        <f t="shared" si="23"/>
        <v>0</v>
      </c>
      <c r="M206">
        <f t="shared" si="24"/>
        <v>1</v>
      </c>
    </row>
    <row r="207" spans="4:13">
      <c r="D207">
        <v>0</v>
      </c>
      <c r="E207">
        <v>580</v>
      </c>
      <c r="F207">
        <v>3.7699999809265137</v>
      </c>
      <c r="G207">
        <v>4</v>
      </c>
      <c r="H207">
        <f t="shared" si="19"/>
        <v>-1.4298290097786728</v>
      </c>
      <c r="I207">
        <f t="shared" si="20"/>
        <v>0.23934984522794991</v>
      </c>
      <c r="J207">
        <f t="shared" si="21"/>
        <v>0.19312532788829051</v>
      </c>
      <c r="K207">
        <f t="shared" si="22"/>
        <v>-0.21458692374944963</v>
      </c>
      <c r="L207">
        <f t="shared" si="23"/>
        <v>0</v>
      </c>
      <c r="M207">
        <f t="shared" si="24"/>
        <v>1</v>
      </c>
    </row>
    <row r="208" spans="4:13">
      <c r="D208">
        <v>0</v>
      </c>
      <c r="E208">
        <v>800</v>
      </c>
      <c r="F208">
        <v>3.309999942779541</v>
      </c>
      <c r="G208">
        <v>3</v>
      </c>
      <c r="H208">
        <f t="shared" si="19"/>
        <v>-0.72255477099562615</v>
      </c>
      <c r="I208">
        <f t="shared" si="20"/>
        <v>0.48551030254317717</v>
      </c>
      <c r="J208">
        <f t="shared" si="21"/>
        <v>0.32683065321862048</v>
      </c>
      <c r="K208">
        <f t="shared" si="22"/>
        <v>-0.3957583513008357</v>
      </c>
      <c r="L208">
        <f t="shared" si="23"/>
        <v>0</v>
      </c>
      <c r="M208">
        <f t="shared" si="24"/>
        <v>1</v>
      </c>
    </row>
    <row r="209" spans="4:13">
      <c r="D209">
        <v>1</v>
      </c>
      <c r="E209">
        <v>580</v>
      </c>
      <c r="F209">
        <v>3.2000000476837158</v>
      </c>
      <c r="G209">
        <v>2</v>
      </c>
      <c r="H209">
        <f t="shared" si="19"/>
        <v>-0.75267434816286305</v>
      </c>
      <c r="I209">
        <f t="shared" si="20"/>
        <v>0.47110496782905864</v>
      </c>
      <c r="J209">
        <f t="shared" si="21"/>
        <v>0.32023885319636874</v>
      </c>
      <c r="K209">
        <f t="shared" si="22"/>
        <v>-1.1386881453797719</v>
      </c>
      <c r="L209">
        <f t="shared" si="23"/>
        <v>0</v>
      </c>
      <c r="M209">
        <f t="shared" si="24"/>
        <v>0</v>
      </c>
    </row>
    <row r="210" spans="4:13">
      <c r="D210">
        <v>1</v>
      </c>
      <c r="E210">
        <v>700</v>
      </c>
      <c r="F210">
        <v>4</v>
      </c>
      <c r="G210">
        <v>1</v>
      </c>
      <c r="H210">
        <f t="shared" si="19"/>
        <v>0.70424683443314817</v>
      </c>
      <c r="I210">
        <f t="shared" si="20"/>
        <v>2.0223229671645799</v>
      </c>
      <c r="J210">
        <f t="shared" si="21"/>
        <v>0.66912867656292896</v>
      </c>
      <c r="K210">
        <f t="shared" si="22"/>
        <v>-0.40177889570056868</v>
      </c>
      <c r="L210">
        <f t="shared" si="23"/>
        <v>1</v>
      </c>
      <c r="M210">
        <f t="shared" si="24"/>
        <v>1</v>
      </c>
    </row>
    <row r="211" spans="4:13">
      <c r="D211">
        <v>0</v>
      </c>
      <c r="E211">
        <v>420</v>
      </c>
      <c r="F211">
        <v>3.9200000762939453</v>
      </c>
      <c r="G211">
        <v>4</v>
      </c>
      <c r="H211">
        <f t="shared" si="19"/>
        <v>-1.6803126424251333</v>
      </c>
      <c r="I211">
        <f t="shared" si="20"/>
        <v>0.18631571673519889</v>
      </c>
      <c r="J211">
        <f t="shared" si="21"/>
        <v>0.15705407431332799</v>
      </c>
      <c r="K211">
        <f t="shared" si="22"/>
        <v>-0.17085246813058177</v>
      </c>
      <c r="L211">
        <f t="shared" si="23"/>
        <v>0</v>
      </c>
      <c r="M211">
        <f t="shared" si="24"/>
        <v>1</v>
      </c>
    </row>
    <row r="212" spans="4:13">
      <c r="D212">
        <v>1</v>
      </c>
      <c r="E212">
        <v>600</v>
      </c>
      <c r="F212">
        <v>3.8900001049041748</v>
      </c>
      <c r="G212">
        <v>1</v>
      </c>
      <c r="H212">
        <f t="shared" si="19"/>
        <v>0.3893768278725197</v>
      </c>
      <c r="I212">
        <f t="shared" si="20"/>
        <v>1.4760606673474534</v>
      </c>
      <c r="J212">
        <f t="shared" si="21"/>
        <v>0.59613267429700068</v>
      </c>
      <c r="K212">
        <f t="shared" si="22"/>
        <v>-0.51729202880937153</v>
      </c>
      <c r="L212">
        <f t="shared" si="23"/>
        <v>1</v>
      </c>
      <c r="M212">
        <f t="shared" si="24"/>
        <v>1</v>
      </c>
    </row>
    <row r="213" spans="4:13">
      <c r="D213">
        <v>1</v>
      </c>
      <c r="E213">
        <v>780</v>
      </c>
      <c r="F213">
        <v>3.7999999523162842</v>
      </c>
      <c r="G213">
        <v>3</v>
      </c>
      <c r="H213">
        <f t="shared" si="19"/>
        <v>-0.38769467600311769</v>
      </c>
      <c r="I213">
        <f t="shared" si="20"/>
        <v>0.67861951045723212</v>
      </c>
      <c r="J213">
        <f t="shared" si="21"/>
        <v>0.40427238348515671</v>
      </c>
      <c r="K213">
        <f t="shared" si="22"/>
        <v>-0.90566641165543837</v>
      </c>
      <c r="L213">
        <f t="shared" si="23"/>
        <v>0</v>
      </c>
      <c r="M213">
        <f t="shared" si="24"/>
        <v>0</v>
      </c>
    </row>
    <row r="214" spans="4:13">
      <c r="D214">
        <v>0</v>
      </c>
      <c r="E214">
        <v>740</v>
      </c>
      <c r="F214">
        <v>3.5399999618530273</v>
      </c>
      <c r="G214">
        <v>1</v>
      </c>
      <c r="H214">
        <f t="shared" si="19"/>
        <v>0.43857689271827704</v>
      </c>
      <c r="I214">
        <f t="shared" si="20"/>
        <v>1.5504991211146903</v>
      </c>
      <c r="J214">
        <f t="shared" si="21"/>
        <v>0.60791988057500213</v>
      </c>
      <c r="K214">
        <f t="shared" si="22"/>
        <v>-0.93628907378744652</v>
      </c>
      <c r="L214">
        <f t="shared" si="23"/>
        <v>1</v>
      </c>
      <c r="M214">
        <f t="shared" si="24"/>
        <v>0</v>
      </c>
    </row>
    <row r="215" spans="4:13">
      <c r="D215">
        <v>1</v>
      </c>
      <c r="E215">
        <v>640</v>
      </c>
      <c r="F215">
        <v>3.630000114440918</v>
      </c>
      <c r="G215">
        <v>1</v>
      </c>
      <c r="H215">
        <f t="shared" si="19"/>
        <v>0.27911087055138351</v>
      </c>
      <c r="I215">
        <f t="shared" si="20"/>
        <v>1.3219539015028894</v>
      </c>
      <c r="J215">
        <f t="shared" si="21"/>
        <v>0.5693282285437502</v>
      </c>
      <c r="K215">
        <f t="shared" si="22"/>
        <v>-0.56329815959997864</v>
      </c>
      <c r="L215">
        <f t="shared" si="23"/>
        <v>1</v>
      </c>
      <c r="M215">
        <f t="shared" si="24"/>
        <v>1</v>
      </c>
    </row>
    <row r="216" spans="4:13">
      <c r="D216">
        <v>0</v>
      </c>
      <c r="E216">
        <v>540</v>
      </c>
      <c r="F216">
        <v>3.1600000858306885</v>
      </c>
      <c r="G216">
        <v>3</v>
      </c>
      <c r="H216">
        <f t="shared" si="19"/>
        <v>-1.4355422046395612</v>
      </c>
      <c r="I216">
        <f t="shared" si="20"/>
        <v>0.23798629175451874</v>
      </c>
      <c r="J216">
        <f t="shared" si="21"/>
        <v>0.19223661307043716</v>
      </c>
      <c r="K216">
        <f t="shared" si="22"/>
        <v>-0.21348610130491097</v>
      </c>
      <c r="L216">
        <f t="shared" si="23"/>
        <v>0</v>
      </c>
      <c r="M216">
        <f t="shared" si="24"/>
        <v>1</v>
      </c>
    </row>
    <row r="217" spans="4:13">
      <c r="D217">
        <v>0</v>
      </c>
      <c r="E217">
        <v>580</v>
      </c>
      <c r="F217">
        <v>3.5</v>
      </c>
      <c r="G217">
        <v>2</v>
      </c>
      <c r="H217">
        <f t="shared" si="19"/>
        <v>-0.51956846420023139</v>
      </c>
      <c r="I217">
        <f t="shared" si="20"/>
        <v>0.59477716023504879</v>
      </c>
      <c r="J217">
        <f t="shared" si="21"/>
        <v>0.37295314672514279</v>
      </c>
      <c r="K217">
        <f t="shared" si="22"/>
        <v>-0.46673401502487383</v>
      </c>
      <c r="L217">
        <f t="shared" si="23"/>
        <v>0</v>
      </c>
      <c r="M217">
        <f t="shared" si="24"/>
        <v>1</v>
      </c>
    </row>
    <row r="218" spans="4:13">
      <c r="D218">
        <v>0</v>
      </c>
      <c r="E218">
        <v>740</v>
      </c>
      <c r="F218">
        <v>3.3399999141693115</v>
      </c>
      <c r="G218">
        <v>4</v>
      </c>
      <c r="H218">
        <f t="shared" si="19"/>
        <v>-1.3969108811810644</v>
      </c>
      <c r="I218">
        <f t="shared" si="20"/>
        <v>0.24735990907097927</v>
      </c>
      <c r="J218">
        <f t="shared" si="21"/>
        <v>0.19830676557114166</v>
      </c>
      <c r="K218">
        <f t="shared" si="22"/>
        <v>-0.22102924499982621</v>
      </c>
      <c r="L218">
        <f t="shared" si="23"/>
        <v>0</v>
      </c>
      <c r="M218">
        <f t="shared" si="24"/>
        <v>1</v>
      </c>
    </row>
    <row r="219" spans="4:13">
      <c r="D219">
        <v>0</v>
      </c>
      <c r="E219">
        <v>580</v>
      </c>
      <c r="F219">
        <v>3.0199999809265137</v>
      </c>
      <c r="G219">
        <v>2</v>
      </c>
      <c r="H219">
        <f t="shared" si="19"/>
        <v>-0.89253795264281854</v>
      </c>
      <c r="I219">
        <f t="shared" si="20"/>
        <v>0.40961484933986486</v>
      </c>
      <c r="J219">
        <f t="shared" si="21"/>
        <v>0.29058636089971041</v>
      </c>
      <c r="K219">
        <f t="shared" si="22"/>
        <v>-0.34331651057949608</v>
      </c>
      <c r="L219">
        <f t="shared" si="23"/>
        <v>0</v>
      </c>
      <c r="M219">
        <f t="shared" si="24"/>
        <v>1</v>
      </c>
    </row>
    <row r="220" spans="4:13">
      <c r="D220">
        <v>0</v>
      </c>
      <c r="E220">
        <v>460</v>
      </c>
      <c r="F220">
        <v>2.869999885559082</v>
      </c>
      <c r="G220">
        <v>2</v>
      </c>
      <c r="H220">
        <f t="shared" si="19"/>
        <v>-1.2843684876939154</v>
      </c>
      <c r="I220">
        <f t="shared" si="20"/>
        <v>0.27682534705684109</v>
      </c>
      <c r="J220">
        <f t="shared" si="21"/>
        <v>0.21680752790108693</v>
      </c>
      <c r="K220">
        <f t="shared" si="22"/>
        <v>-0.24437679953456115</v>
      </c>
      <c r="L220">
        <f t="shared" si="23"/>
        <v>0</v>
      </c>
      <c r="M220">
        <f t="shared" si="24"/>
        <v>1</v>
      </c>
    </row>
    <row r="221" spans="4:13">
      <c r="D221">
        <v>0</v>
      </c>
      <c r="E221">
        <v>640</v>
      </c>
      <c r="F221">
        <v>3.380000114440918</v>
      </c>
      <c r="G221">
        <v>3</v>
      </c>
      <c r="H221">
        <f t="shared" si="19"/>
        <v>-1.0351999232972044</v>
      </c>
      <c r="I221">
        <f t="shared" si="20"/>
        <v>0.3551553699942292</v>
      </c>
      <c r="J221">
        <f t="shared" si="21"/>
        <v>0.26207723325166887</v>
      </c>
      <c r="K221">
        <f t="shared" si="22"/>
        <v>-0.30391611196061025</v>
      </c>
      <c r="L221">
        <f t="shared" si="23"/>
        <v>0</v>
      </c>
      <c r="M221">
        <f t="shared" si="24"/>
        <v>1</v>
      </c>
    </row>
    <row r="222" spans="4:13">
      <c r="D222">
        <v>1</v>
      </c>
      <c r="E222">
        <v>600</v>
      </c>
      <c r="F222">
        <v>3.559999942779541</v>
      </c>
      <c r="G222">
        <v>2</v>
      </c>
      <c r="H222">
        <f t="shared" si="19"/>
        <v>-0.42706774105192458</v>
      </c>
      <c r="I222">
        <f t="shared" si="20"/>
        <v>0.65241935515752503</v>
      </c>
      <c r="J222">
        <f t="shared" si="21"/>
        <v>0.39482674487029956</v>
      </c>
      <c r="K222">
        <f t="shared" si="22"/>
        <v>-0.92930823088468029</v>
      </c>
      <c r="L222">
        <f t="shared" si="23"/>
        <v>0</v>
      </c>
      <c r="M222">
        <f t="shared" si="24"/>
        <v>0</v>
      </c>
    </row>
    <row r="223" spans="4:13">
      <c r="D223">
        <v>1</v>
      </c>
      <c r="E223">
        <v>660</v>
      </c>
      <c r="F223">
        <v>2.9100000858306885</v>
      </c>
      <c r="G223">
        <v>3</v>
      </c>
      <c r="H223">
        <f t="shared" si="19"/>
        <v>-1.3545196383759335</v>
      </c>
      <c r="I223">
        <f t="shared" si="20"/>
        <v>0.2580712321981975</v>
      </c>
      <c r="J223">
        <f t="shared" si="21"/>
        <v>0.20513244846023215</v>
      </c>
      <c r="K223">
        <f t="shared" si="22"/>
        <v>-1.5840994184201362</v>
      </c>
      <c r="L223">
        <f t="shared" si="23"/>
        <v>0</v>
      </c>
      <c r="M223">
        <f t="shared" si="24"/>
        <v>0</v>
      </c>
    </row>
    <row r="224" spans="4:13">
      <c r="D224">
        <v>0</v>
      </c>
      <c r="E224">
        <v>340</v>
      </c>
      <c r="F224">
        <v>2.9000000953674316</v>
      </c>
      <c r="G224">
        <v>1</v>
      </c>
      <c r="H224">
        <f t="shared" si="19"/>
        <v>-0.97630730317391345</v>
      </c>
      <c r="I224">
        <f t="shared" si="20"/>
        <v>0.37669957098046725</v>
      </c>
      <c r="J224">
        <f t="shared" si="21"/>
        <v>0.27362510958886027</v>
      </c>
      <c r="K224">
        <f t="shared" si="22"/>
        <v>-0.31968901945779288</v>
      </c>
      <c r="L224">
        <f t="shared" si="23"/>
        <v>0</v>
      </c>
      <c r="M224">
        <f t="shared" si="24"/>
        <v>1</v>
      </c>
    </row>
    <row r="225" spans="4:13">
      <c r="D225">
        <v>1</v>
      </c>
      <c r="E225">
        <v>460</v>
      </c>
      <c r="F225">
        <v>3.6400001049041748</v>
      </c>
      <c r="G225">
        <v>1</v>
      </c>
      <c r="H225">
        <f t="shared" si="19"/>
        <v>-0.12603519015444242</v>
      </c>
      <c r="I225">
        <f t="shared" si="20"/>
        <v>0.88158382316666517</v>
      </c>
      <c r="J225">
        <f t="shared" si="21"/>
        <v>0.46853284574002052</v>
      </c>
      <c r="K225">
        <f t="shared" si="22"/>
        <v>-0.7581490714579936</v>
      </c>
      <c r="L225">
        <f t="shared" si="23"/>
        <v>0</v>
      </c>
      <c r="M225">
        <f t="shared" si="24"/>
        <v>0</v>
      </c>
    </row>
    <row r="226" spans="4:13">
      <c r="D226">
        <v>0</v>
      </c>
      <c r="E226">
        <v>460</v>
      </c>
      <c r="F226">
        <v>2.9800000190734863</v>
      </c>
      <c r="G226">
        <v>1</v>
      </c>
      <c r="H226">
        <f t="shared" si="19"/>
        <v>-0.63886828307698551</v>
      </c>
      <c r="I226">
        <f t="shared" si="20"/>
        <v>0.52788950760377262</v>
      </c>
      <c r="J226">
        <f t="shared" si="21"/>
        <v>0.34550241033572837</v>
      </c>
      <c r="K226">
        <f t="shared" si="22"/>
        <v>-0.42388737635207041</v>
      </c>
      <c r="L226">
        <f t="shared" si="23"/>
        <v>0</v>
      </c>
      <c r="M226">
        <f t="shared" si="24"/>
        <v>1</v>
      </c>
    </row>
    <row r="227" spans="4:13">
      <c r="D227">
        <v>1</v>
      </c>
      <c r="E227">
        <v>560</v>
      </c>
      <c r="F227">
        <v>3.5899999141693115</v>
      </c>
      <c r="G227">
        <v>2</v>
      </c>
      <c r="H227">
        <f t="shared" si="19"/>
        <v>-0.49551633799519279</v>
      </c>
      <c r="I227">
        <f t="shared" si="20"/>
        <v>0.60925624391942756</v>
      </c>
      <c r="J227">
        <f t="shared" si="21"/>
        <v>0.37859492310283177</v>
      </c>
      <c r="K227">
        <f t="shared" si="22"/>
        <v>-0.97128844995654018</v>
      </c>
      <c r="L227">
        <f t="shared" si="23"/>
        <v>0</v>
      </c>
      <c r="M227">
        <f t="shared" si="24"/>
        <v>0</v>
      </c>
    </row>
    <row r="228" spans="4:13">
      <c r="D228">
        <v>0</v>
      </c>
      <c r="E228">
        <v>540</v>
      </c>
      <c r="F228">
        <v>3.2799999713897705</v>
      </c>
      <c r="G228">
        <v>3</v>
      </c>
      <c r="H228">
        <f t="shared" si="19"/>
        <v>-1.342299925156885</v>
      </c>
      <c r="I228">
        <f t="shared" si="20"/>
        <v>0.26124413514603456</v>
      </c>
      <c r="J228">
        <f t="shared" si="21"/>
        <v>0.20713209113617492</v>
      </c>
      <c r="K228">
        <f t="shared" si="22"/>
        <v>-0.23209864264199376</v>
      </c>
      <c r="L228">
        <f t="shared" si="23"/>
        <v>0</v>
      </c>
      <c r="M228">
        <f t="shared" si="24"/>
        <v>1</v>
      </c>
    </row>
    <row r="229" spans="4:13">
      <c r="D229">
        <v>0</v>
      </c>
      <c r="E229">
        <v>680</v>
      </c>
      <c r="F229">
        <v>3.9900000095367432</v>
      </c>
      <c r="G229">
        <v>3</v>
      </c>
      <c r="H229">
        <f t="shared" si="19"/>
        <v>-0.46945879860111428</v>
      </c>
      <c r="I229">
        <f t="shared" si="20"/>
        <v>0.625340611932372</v>
      </c>
      <c r="J229">
        <f t="shared" si="21"/>
        <v>0.38474434671813362</v>
      </c>
      <c r="K229">
        <f t="shared" si="22"/>
        <v>-0.48571740116014905</v>
      </c>
      <c r="L229">
        <f t="shared" si="23"/>
        <v>0</v>
      </c>
      <c r="M229">
        <f t="shared" si="24"/>
        <v>1</v>
      </c>
    </row>
    <row r="230" spans="4:13">
      <c r="D230">
        <v>1</v>
      </c>
      <c r="E230">
        <v>480</v>
      </c>
      <c r="F230">
        <v>3.0199999809265137</v>
      </c>
      <c r="G230">
        <v>1</v>
      </c>
      <c r="H230">
        <f t="shared" si="19"/>
        <v>-0.56190793984245835</v>
      </c>
      <c r="I230">
        <f t="shared" si="20"/>
        <v>0.57012027032408608</v>
      </c>
      <c r="J230">
        <f t="shared" si="21"/>
        <v>0.36310611428919931</v>
      </c>
      <c r="K230">
        <f t="shared" si="22"/>
        <v>-1.0130601615706043</v>
      </c>
      <c r="L230">
        <f t="shared" si="23"/>
        <v>0</v>
      </c>
      <c r="M230">
        <f t="shared" si="24"/>
        <v>0</v>
      </c>
    </row>
    <row r="231" spans="4:13">
      <c r="D231">
        <v>0</v>
      </c>
      <c r="E231">
        <v>800</v>
      </c>
      <c r="F231">
        <v>3.4700000286102295</v>
      </c>
      <c r="G231">
        <v>3</v>
      </c>
      <c r="H231">
        <f t="shared" si="19"/>
        <v>-0.59823154642944987</v>
      </c>
      <c r="I231">
        <f t="shared" si="20"/>
        <v>0.54978304268199385</v>
      </c>
      <c r="J231">
        <f t="shared" si="21"/>
        <v>0.35474839222047549</v>
      </c>
      <c r="K231">
        <f t="shared" si="22"/>
        <v>-0.43811494867086603</v>
      </c>
      <c r="L231">
        <f t="shared" si="23"/>
        <v>0</v>
      </c>
      <c r="M231">
        <f t="shared" si="24"/>
        <v>1</v>
      </c>
    </row>
    <row r="232" spans="4:13">
      <c r="D232">
        <v>0</v>
      </c>
      <c r="E232">
        <v>800</v>
      </c>
      <c r="F232">
        <v>2.9000000953674316</v>
      </c>
      <c r="G232">
        <v>2</v>
      </c>
      <c r="H232">
        <f t="shared" si="19"/>
        <v>-0.48110481464884214</v>
      </c>
      <c r="I232">
        <f t="shared" si="20"/>
        <v>0.61810012835964567</v>
      </c>
      <c r="J232">
        <f t="shared" si="21"/>
        <v>0.38199127330040245</v>
      </c>
      <c r="K232">
        <f t="shared" si="22"/>
        <v>-0.48125270075100973</v>
      </c>
      <c r="L232">
        <f t="shared" si="23"/>
        <v>0</v>
      </c>
      <c r="M232">
        <f t="shared" si="24"/>
        <v>1</v>
      </c>
    </row>
    <row r="233" spans="4:13">
      <c r="D233">
        <v>1</v>
      </c>
      <c r="E233">
        <v>720</v>
      </c>
      <c r="F233">
        <v>3.5</v>
      </c>
      <c r="G233">
        <v>3</v>
      </c>
      <c r="H233">
        <f t="shared" si="19"/>
        <v>-0.75843931018665467</v>
      </c>
      <c r="I233">
        <f t="shared" si="20"/>
        <v>0.46839687909488459</v>
      </c>
      <c r="J233">
        <f t="shared" si="21"/>
        <v>0.31898520472449043</v>
      </c>
      <c r="K233">
        <f t="shared" si="22"/>
        <v>-1.1426105574468972</v>
      </c>
      <c r="L233">
        <f t="shared" si="23"/>
        <v>0</v>
      </c>
      <c r="M233">
        <f t="shared" si="24"/>
        <v>0</v>
      </c>
    </row>
    <row r="234" spans="4:13">
      <c r="D234">
        <v>0</v>
      </c>
      <c r="E234">
        <v>620</v>
      </c>
      <c r="F234">
        <v>3.5799999237060547</v>
      </c>
      <c r="G234">
        <v>2</v>
      </c>
      <c r="H234">
        <f t="shared" si="19"/>
        <v>-0.36564777773117707</v>
      </c>
      <c r="I234">
        <f t="shared" si="20"/>
        <v>0.69374711136304545</v>
      </c>
      <c r="J234">
        <f t="shared" si="21"/>
        <v>0.40959308902068114</v>
      </c>
      <c r="K234">
        <f t="shared" si="22"/>
        <v>-0.52694330017610702</v>
      </c>
      <c r="L234">
        <f t="shared" si="23"/>
        <v>0</v>
      </c>
      <c r="M234">
        <f t="shared" si="24"/>
        <v>1</v>
      </c>
    </row>
    <row r="235" spans="4:13">
      <c r="D235">
        <v>0</v>
      </c>
      <c r="E235">
        <v>540</v>
      </c>
      <c r="F235">
        <v>3.0199999809265137</v>
      </c>
      <c r="G235">
        <v>4</v>
      </c>
      <c r="H235">
        <f t="shared" si="19"/>
        <v>-2.1043529791271598</v>
      </c>
      <c r="I235">
        <f t="shared" si="20"/>
        <v>0.12192453647359272</v>
      </c>
      <c r="J235">
        <f t="shared" si="21"/>
        <v>0.10867445403843569</v>
      </c>
      <c r="K235">
        <f t="shared" si="22"/>
        <v>-0.11504554679365456</v>
      </c>
      <c r="L235">
        <f t="shared" si="23"/>
        <v>0</v>
      </c>
      <c r="M235">
        <f t="shared" si="24"/>
        <v>1</v>
      </c>
    </row>
    <row r="236" spans="4:13">
      <c r="D236">
        <v>0</v>
      </c>
      <c r="E236">
        <v>480</v>
      </c>
      <c r="F236">
        <v>3.4300000667572021</v>
      </c>
      <c r="G236">
        <v>2</v>
      </c>
      <c r="H236">
        <f t="shared" si="19"/>
        <v>-0.80335771093330099</v>
      </c>
      <c r="I236">
        <f t="shared" si="20"/>
        <v>0.44782277742660581</v>
      </c>
      <c r="J236">
        <f t="shared" si="21"/>
        <v>0.3093077304824397</v>
      </c>
      <c r="K236">
        <f t="shared" si="22"/>
        <v>-0.37006089519313234</v>
      </c>
      <c r="L236">
        <f t="shared" si="23"/>
        <v>0</v>
      </c>
      <c r="M236">
        <f t="shared" si="24"/>
        <v>1</v>
      </c>
    </row>
    <row r="237" spans="4:13">
      <c r="D237">
        <v>1</v>
      </c>
      <c r="E237">
        <v>720</v>
      </c>
      <c r="F237">
        <v>3.4200000762939453</v>
      </c>
      <c r="G237">
        <v>2</v>
      </c>
      <c r="H237">
        <f t="shared" si="19"/>
        <v>-0.26057290000656974</v>
      </c>
      <c r="I237">
        <f t="shared" si="20"/>
        <v>0.77060997685595689</v>
      </c>
      <c r="J237">
        <f t="shared" si="21"/>
        <v>0.43522288190441377</v>
      </c>
      <c r="K237">
        <f t="shared" si="22"/>
        <v>-0.83189700691721125</v>
      </c>
      <c r="L237">
        <f t="shared" si="23"/>
        <v>0</v>
      </c>
      <c r="M237">
        <f t="shared" si="24"/>
        <v>0</v>
      </c>
    </row>
    <row r="238" spans="4:13">
      <c r="D238">
        <v>0</v>
      </c>
      <c r="E238">
        <v>580</v>
      </c>
      <c r="F238">
        <v>3.2899999618530273</v>
      </c>
      <c r="G238">
        <v>4</v>
      </c>
      <c r="H238">
        <f t="shared" si="19"/>
        <v>-1.8027984982212604</v>
      </c>
      <c r="I238">
        <f t="shared" si="20"/>
        <v>0.16483694625029299</v>
      </c>
      <c r="J238">
        <f t="shared" si="21"/>
        <v>0.14151074687398682</v>
      </c>
      <c r="K238">
        <f t="shared" si="22"/>
        <v>-0.15258111692212939</v>
      </c>
      <c r="L238">
        <f t="shared" si="23"/>
        <v>0</v>
      </c>
      <c r="M238">
        <f t="shared" si="24"/>
        <v>1</v>
      </c>
    </row>
    <row r="239" spans="4:13">
      <c r="D239">
        <v>0</v>
      </c>
      <c r="E239">
        <v>600</v>
      </c>
      <c r="F239">
        <v>3.2799999713897705</v>
      </c>
      <c r="G239">
        <v>3</v>
      </c>
      <c r="H239">
        <f t="shared" si="19"/>
        <v>-1.2046611749359792</v>
      </c>
      <c r="I239">
        <f t="shared" si="20"/>
        <v>0.29979355987879497</v>
      </c>
      <c r="J239">
        <f t="shared" si="21"/>
        <v>0.23064705745022351</v>
      </c>
      <c r="K239">
        <f t="shared" si="22"/>
        <v>-0.26220545176418658</v>
      </c>
      <c r="L239">
        <f t="shared" si="23"/>
        <v>0</v>
      </c>
      <c r="M239">
        <f t="shared" si="24"/>
        <v>1</v>
      </c>
    </row>
    <row r="240" spans="4:13">
      <c r="D240">
        <v>0</v>
      </c>
      <c r="E240">
        <v>380</v>
      </c>
      <c r="F240">
        <v>3.380000114440918</v>
      </c>
      <c r="G240">
        <v>2</v>
      </c>
      <c r="H240">
        <f t="shared" si="19"/>
        <v>-1.0716065777525918</v>
      </c>
      <c r="I240">
        <f t="shared" si="20"/>
        <v>0.34245788999699012</v>
      </c>
      <c r="J240">
        <f t="shared" si="21"/>
        <v>0.25509767758730811</v>
      </c>
      <c r="K240">
        <f t="shared" si="22"/>
        <v>-0.2945021800538043</v>
      </c>
      <c r="L240">
        <f t="shared" si="23"/>
        <v>0</v>
      </c>
      <c r="M240">
        <f t="shared" si="24"/>
        <v>1</v>
      </c>
    </row>
    <row r="241" spans="4:13">
      <c r="D241">
        <v>0</v>
      </c>
      <c r="E241">
        <v>420</v>
      </c>
      <c r="F241">
        <v>2.6700000762939453</v>
      </c>
      <c r="G241">
        <v>3</v>
      </c>
      <c r="H241">
        <f t="shared" si="19"/>
        <v>-2.0915593834808481</v>
      </c>
      <c r="I241">
        <f t="shared" si="20"/>
        <v>0.12349441044650138</v>
      </c>
      <c r="J241">
        <f t="shared" si="21"/>
        <v>0.10991991530907748</v>
      </c>
      <c r="K241">
        <f t="shared" si="22"/>
        <v>-0.11644383750537142</v>
      </c>
      <c r="L241">
        <f t="shared" si="23"/>
        <v>0</v>
      </c>
      <c r="M241">
        <f t="shared" si="24"/>
        <v>1</v>
      </c>
    </row>
    <row r="242" spans="4:13">
      <c r="D242">
        <v>1</v>
      </c>
      <c r="E242">
        <v>800</v>
      </c>
      <c r="F242">
        <v>3.5299999713897705</v>
      </c>
      <c r="G242">
        <v>1</v>
      </c>
      <c r="H242">
        <f t="shared" si="19"/>
        <v>0.56844545298229254</v>
      </c>
      <c r="I242">
        <f t="shared" si="20"/>
        <v>1.765520332667299</v>
      </c>
      <c r="J242">
        <f t="shared" si="21"/>
        <v>0.6384043942155665</v>
      </c>
      <c r="K242">
        <f t="shared" si="22"/>
        <v>-0.44878334970047995</v>
      </c>
      <c r="L242">
        <f t="shared" si="23"/>
        <v>1</v>
      </c>
      <c r="M242">
        <f t="shared" si="24"/>
        <v>1</v>
      </c>
    </row>
    <row r="243" spans="4:13">
      <c r="D243">
        <v>0</v>
      </c>
      <c r="E243">
        <v>620</v>
      </c>
      <c r="F243">
        <v>3.0499999523162842</v>
      </c>
      <c r="G243">
        <v>2</v>
      </c>
      <c r="H243">
        <f t="shared" si="19"/>
        <v>-0.77746821595821269</v>
      </c>
      <c r="I243">
        <f t="shared" si="20"/>
        <v>0.45956806674529044</v>
      </c>
      <c r="J243">
        <f t="shared" si="21"/>
        <v>0.31486579983219776</v>
      </c>
      <c r="K243">
        <f t="shared" si="22"/>
        <v>-0.3781405472545637</v>
      </c>
      <c r="L243">
        <f t="shared" si="23"/>
        <v>0</v>
      </c>
      <c r="M243">
        <f t="shared" si="24"/>
        <v>1</v>
      </c>
    </row>
    <row r="244" spans="4:13">
      <c r="D244">
        <v>1</v>
      </c>
      <c r="E244">
        <v>660</v>
      </c>
      <c r="F244">
        <v>3.4900000095367432</v>
      </c>
      <c r="G244">
        <v>2</v>
      </c>
      <c r="H244">
        <f t="shared" si="19"/>
        <v>-0.34382032052924716</v>
      </c>
      <c r="I244">
        <f t="shared" si="20"/>
        <v>0.70905631946857273</v>
      </c>
      <c r="J244">
        <f t="shared" si="21"/>
        <v>0.4148817750424118</v>
      </c>
      <c r="K244">
        <f t="shared" si="22"/>
        <v>-0.87976167875316291</v>
      </c>
      <c r="L244">
        <f t="shared" si="23"/>
        <v>0</v>
      </c>
      <c r="M244">
        <f t="shared" si="24"/>
        <v>0</v>
      </c>
    </row>
    <row r="245" spans="4:13">
      <c r="D245">
        <v>0</v>
      </c>
      <c r="E245">
        <v>480</v>
      </c>
      <c r="F245">
        <v>4</v>
      </c>
      <c r="G245">
        <v>2</v>
      </c>
      <c r="H245">
        <f t="shared" si="19"/>
        <v>-0.3604565128787065</v>
      </c>
      <c r="I245">
        <f t="shared" si="20"/>
        <v>0.69735790053122104</v>
      </c>
      <c r="J245">
        <f t="shared" si="21"/>
        <v>0.41084906154027351</v>
      </c>
      <c r="K245">
        <f t="shared" si="22"/>
        <v>-0.52907286591948766</v>
      </c>
      <c r="L245">
        <f t="shared" si="23"/>
        <v>0</v>
      </c>
      <c r="M245">
        <f t="shared" si="24"/>
        <v>1</v>
      </c>
    </row>
    <row r="246" spans="4:13">
      <c r="D246">
        <v>0</v>
      </c>
      <c r="E246">
        <v>500</v>
      </c>
      <c r="F246">
        <v>2.8599998950958252</v>
      </c>
      <c r="G246">
        <v>4</v>
      </c>
      <c r="H246">
        <f t="shared" si="19"/>
        <v>-2.3204353705072731</v>
      </c>
      <c r="I246">
        <f t="shared" si="20"/>
        <v>9.8230809495949103E-2</v>
      </c>
      <c r="J246">
        <f t="shared" si="21"/>
        <v>8.9444594566631869E-2</v>
      </c>
      <c r="K246">
        <f t="shared" si="22"/>
        <v>-9.3700530009224237E-2</v>
      </c>
      <c r="L246">
        <f t="shared" si="23"/>
        <v>0</v>
      </c>
      <c r="M246">
        <f t="shared" si="24"/>
        <v>1</v>
      </c>
    </row>
    <row r="247" spans="4:13">
      <c r="D247">
        <v>0</v>
      </c>
      <c r="E247">
        <v>700</v>
      </c>
      <c r="F247">
        <v>3.4500000476837158</v>
      </c>
      <c r="G247">
        <v>3</v>
      </c>
      <c r="H247">
        <f t="shared" si="19"/>
        <v>-0.84316984337807144</v>
      </c>
      <c r="I247">
        <f t="shared" si="20"/>
        <v>0.430344235288879</v>
      </c>
      <c r="J247">
        <f t="shared" si="21"/>
        <v>0.30086759863227241</v>
      </c>
      <c r="K247">
        <f t="shared" si="22"/>
        <v>-0.35791513928068519</v>
      </c>
      <c r="L247">
        <f t="shared" si="23"/>
        <v>0</v>
      </c>
      <c r="M247">
        <f t="shared" si="24"/>
        <v>1</v>
      </c>
    </row>
    <row r="248" spans="4:13">
      <c r="D248">
        <v>0</v>
      </c>
      <c r="E248">
        <v>440</v>
      </c>
      <c r="F248">
        <v>2.7599999904632568</v>
      </c>
      <c r="G248">
        <v>2</v>
      </c>
      <c r="H248">
        <f t="shared" si="19"/>
        <v>-1.4157201606266707</v>
      </c>
      <c r="I248">
        <f t="shared" si="20"/>
        <v>0.24275073096602431</v>
      </c>
      <c r="J248">
        <f t="shared" si="21"/>
        <v>0.19533340429204776</v>
      </c>
      <c r="K248">
        <f t="shared" si="22"/>
        <v>-0.21732725417676033</v>
      </c>
      <c r="L248">
        <f t="shared" si="23"/>
        <v>0</v>
      </c>
      <c r="M248">
        <f t="shared" si="24"/>
        <v>1</v>
      </c>
    </row>
    <row r="249" spans="4:13">
      <c r="D249">
        <v>1</v>
      </c>
      <c r="E249">
        <v>520</v>
      </c>
      <c r="F249">
        <v>3.809999942779541</v>
      </c>
      <c r="G249">
        <v>1</v>
      </c>
      <c r="H249">
        <f t="shared" si="19"/>
        <v>0.14369678933358665</v>
      </c>
      <c r="I249">
        <f t="shared" si="20"/>
        <v>1.1545339884274941</v>
      </c>
      <c r="J249">
        <f t="shared" si="21"/>
        <v>0.53586250884356712</v>
      </c>
      <c r="K249">
        <f t="shared" si="22"/>
        <v>-0.62387766416806589</v>
      </c>
      <c r="L249">
        <f t="shared" si="23"/>
        <v>1</v>
      </c>
      <c r="M249">
        <f t="shared" si="24"/>
        <v>1</v>
      </c>
    </row>
    <row r="250" spans="4:13">
      <c r="D250">
        <v>1</v>
      </c>
      <c r="E250">
        <v>680</v>
      </c>
      <c r="F250">
        <v>2.9600000381469727</v>
      </c>
      <c r="G250">
        <v>3</v>
      </c>
      <c r="H250">
        <f t="shared" si="19"/>
        <v>-1.2697891051845167</v>
      </c>
      <c r="I250">
        <f t="shared" si="20"/>
        <v>0.28089085395709673</v>
      </c>
      <c r="J250">
        <f t="shared" si="21"/>
        <v>0.21929335593999419</v>
      </c>
      <c r="K250">
        <f t="shared" si="22"/>
        <v>-1.517344920688501</v>
      </c>
      <c r="L250">
        <f t="shared" si="23"/>
        <v>0</v>
      </c>
      <c r="M250">
        <f t="shared" si="24"/>
        <v>0</v>
      </c>
    </row>
    <row r="251" spans="4:13">
      <c r="D251">
        <v>0</v>
      </c>
      <c r="E251">
        <v>620</v>
      </c>
      <c r="F251">
        <v>3.2200000286102295</v>
      </c>
      <c r="G251">
        <v>2</v>
      </c>
      <c r="H251">
        <f t="shared" si="19"/>
        <v>-0.64537480143514681</v>
      </c>
      <c r="I251">
        <f t="shared" si="20"/>
        <v>0.52446593467951796</v>
      </c>
      <c r="J251">
        <f t="shared" si="21"/>
        <v>0.3440325708489998</v>
      </c>
      <c r="K251">
        <f t="shared" si="22"/>
        <v>-0.42164414195513489</v>
      </c>
      <c r="L251">
        <f t="shared" si="23"/>
        <v>0</v>
      </c>
      <c r="M251">
        <f t="shared" si="24"/>
        <v>1</v>
      </c>
    </row>
    <row r="252" spans="4:13">
      <c r="D252">
        <v>0</v>
      </c>
      <c r="E252">
        <v>540</v>
      </c>
      <c r="F252">
        <v>3.0399999618530273</v>
      </c>
      <c r="G252">
        <v>1</v>
      </c>
      <c r="H252">
        <f t="shared" si="19"/>
        <v>-0.40872880970777425</v>
      </c>
      <c r="I252">
        <f t="shared" si="20"/>
        <v>0.66449441232343931</v>
      </c>
      <c r="J252">
        <f t="shared" si="21"/>
        <v>0.39921696786947031</v>
      </c>
      <c r="K252">
        <f t="shared" si="22"/>
        <v>-0.50952142105731069</v>
      </c>
      <c r="L252">
        <f t="shared" si="23"/>
        <v>0</v>
      </c>
      <c r="M252">
        <f t="shared" si="24"/>
        <v>1</v>
      </c>
    </row>
    <row r="253" spans="4:13">
      <c r="D253">
        <v>0</v>
      </c>
      <c r="E253">
        <v>800</v>
      </c>
      <c r="F253">
        <v>3.9100000858306885</v>
      </c>
      <c r="G253">
        <v>3</v>
      </c>
      <c r="H253">
        <f t="shared" si="19"/>
        <v>-0.25634281781442114</v>
      </c>
      <c r="I253">
        <f t="shared" si="20"/>
        <v>0.77387662461940876</v>
      </c>
      <c r="J253">
        <f t="shared" si="21"/>
        <v>0.43626293614723438</v>
      </c>
      <c r="K253">
        <f t="shared" si="22"/>
        <v>-0.57316733503115924</v>
      </c>
      <c r="L253">
        <f t="shared" si="23"/>
        <v>0</v>
      </c>
      <c r="M253">
        <f t="shared" si="24"/>
        <v>1</v>
      </c>
    </row>
    <row r="254" spans="4:13">
      <c r="D254">
        <v>0</v>
      </c>
      <c r="E254">
        <v>680</v>
      </c>
      <c r="F254">
        <v>3.3399999141693115</v>
      </c>
      <c r="G254">
        <v>2</v>
      </c>
      <c r="H254">
        <f t="shared" si="19"/>
        <v>-0.41449377173156554</v>
      </c>
      <c r="I254">
        <f t="shared" si="20"/>
        <v>0.66067464824787225</v>
      </c>
      <c r="J254">
        <f t="shared" si="21"/>
        <v>0.39783509006109663</v>
      </c>
      <c r="K254">
        <f t="shared" si="22"/>
        <v>-0.50722393441155678</v>
      </c>
      <c r="L254">
        <f t="shared" si="23"/>
        <v>0</v>
      </c>
      <c r="M254">
        <f t="shared" si="24"/>
        <v>1</v>
      </c>
    </row>
    <row r="255" spans="4:13">
      <c r="D255">
        <v>0</v>
      </c>
      <c r="E255">
        <v>440</v>
      </c>
      <c r="F255">
        <v>3.1700000762939453</v>
      </c>
      <c r="G255">
        <v>2</v>
      </c>
      <c r="H255">
        <f t="shared" si="19"/>
        <v>-1.0971420018823113</v>
      </c>
      <c r="I255">
        <f t="shared" si="20"/>
        <v>0.33382378939577995</v>
      </c>
      <c r="J255">
        <f t="shared" si="21"/>
        <v>0.25027578009161283</v>
      </c>
      <c r="K255">
        <f t="shared" si="22"/>
        <v>-0.28804984686131629</v>
      </c>
      <c r="L255">
        <f t="shared" si="23"/>
        <v>0</v>
      </c>
      <c r="M255">
        <f t="shared" si="24"/>
        <v>1</v>
      </c>
    </row>
    <row r="256" spans="4:13">
      <c r="D256">
        <v>0</v>
      </c>
      <c r="E256">
        <v>680</v>
      </c>
      <c r="F256">
        <v>3.6400001049041748</v>
      </c>
      <c r="G256">
        <v>3</v>
      </c>
      <c r="H256">
        <f t="shared" si="19"/>
        <v>-0.74141563234819441</v>
      </c>
      <c r="I256">
        <f t="shared" si="20"/>
        <v>0.47643897547464631</v>
      </c>
      <c r="J256">
        <f t="shared" si="21"/>
        <v>0.32269466153958748</v>
      </c>
      <c r="K256">
        <f t="shared" si="22"/>
        <v>-0.38963309081919456</v>
      </c>
      <c r="L256">
        <f t="shared" si="23"/>
        <v>0</v>
      </c>
      <c r="M256">
        <f t="shared" si="24"/>
        <v>1</v>
      </c>
    </row>
    <row r="257" spans="4:13">
      <c r="D257">
        <v>0</v>
      </c>
      <c r="E257">
        <v>640</v>
      </c>
      <c r="F257">
        <v>3.7300000190734863</v>
      </c>
      <c r="G257">
        <v>3</v>
      </c>
      <c r="H257">
        <f t="shared" si="19"/>
        <v>-0.76324308955012432</v>
      </c>
      <c r="I257">
        <f t="shared" si="20"/>
        <v>0.46615219962221155</v>
      </c>
      <c r="J257">
        <f t="shared" si="21"/>
        <v>0.31794257086155625</v>
      </c>
      <c r="K257">
        <f t="shared" si="22"/>
        <v>-0.38264141773601618</v>
      </c>
      <c r="L257">
        <f t="shared" si="23"/>
        <v>0</v>
      </c>
      <c r="M257">
        <f t="shared" si="24"/>
        <v>1</v>
      </c>
    </row>
    <row r="258" spans="4:13">
      <c r="D258">
        <v>0</v>
      </c>
      <c r="E258">
        <v>660</v>
      </c>
      <c r="F258">
        <v>3.309999942779541</v>
      </c>
      <c r="G258">
        <v>4</v>
      </c>
      <c r="H258">
        <f t="shared" si="19"/>
        <v>-1.6037397846796069</v>
      </c>
      <c r="I258">
        <f t="shared" si="20"/>
        <v>0.20114287859270355</v>
      </c>
      <c r="J258">
        <f t="shared" si="21"/>
        <v>0.16745957718899254</v>
      </c>
      <c r="K258">
        <f t="shared" si="22"/>
        <v>-0.183273502377201</v>
      </c>
      <c r="L258">
        <f t="shared" si="23"/>
        <v>0</v>
      </c>
      <c r="M258">
        <f t="shared" si="24"/>
        <v>1</v>
      </c>
    </row>
    <row r="259" spans="4:13">
      <c r="D259">
        <v>0</v>
      </c>
      <c r="E259">
        <v>620</v>
      </c>
      <c r="F259">
        <v>3.2100000381469727</v>
      </c>
      <c r="G259">
        <v>4</v>
      </c>
      <c r="H259">
        <f t="shared" si="19"/>
        <v>-1.7732008510624406</v>
      </c>
      <c r="I259">
        <f t="shared" si="20"/>
        <v>0.16978864993576509</v>
      </c>
      <c r="J259">
        <f t="shared" si="21"/>
        <v>0.14514472331825792</v>
      </c>
      <c r="K259">
        <f t="shared" si="22"/>
        <v>-0.15682309141155698</v>
      </c>
      <c r="L259">
        <f t="shared" si="23"/>
        <v>0</v>
      </c>
      <c r="M259">
        <f t="shared" si="24"/>
        <v>1</v>
      </c>
    </row>
    <row r="260" spans="4:13">
      <c r="D260">
        <v>1</v>
      </c>
      <c r="E260">
        <v>520</v>
      </c>
      <c r="F260">
        <v>4</v>
      </c>
      <c r="G260">
        <v>2</v>
      </c>
      <c r="H260">
        <f t="shared" si="19"/>
        <v>-0.26869734606476992</v>
      </c>
      <c r="I260">
        <f t="shared" si="20"/>
        <v>0.76437456161266493</v>
      </c>
      <c r="J260">
        <f t="shared" si="21"/>
        <v>0.43322692258383905</v>
      </c>
      <c r="K260">
        <f t="shared" si="22"/>
        <v>-0.83649361762427854</v>
      </c>
      <c r="L260">
        <f t="shared" si="23"/>
        <v>0</v>
      </c>
      <c r="M260">
        <f t="shared" si="24"/>
        <v>0</v>
      </c>
    </row>
    <row r="261" spans="4:13">
      <c r="D261">
        <v>1</v>
      </c>
      <c r="E261">
        <v>540</v>
      </c>
      <c r="F261">
        <v>3.5499999523162842</v>
      </c>
      <c r="G261">
        <v>4</v>
      </c>
      <c r="H261">
        <f t="shared" si="19"/>
        <v>-1.6925325409001242</v>
      </c>
      <c r="I261">
        <f t="shared" si="20"/>
        <v>0.18405281198467874</v>
      </c>
      <c r="J261">
        <f t="shared" si="21"/>
        <v>0.155443076627785</v>
      </c>
      <c r="K261">
        <f t="shared" si="22"/>
        <v>-1.8614756810839668</v>
      </c>
      <c r="L261">
        <f t="shared" si="23"/>
        <v>0</v>
      </c>
      <c r="M261">
        <f t="shared" si="24"/>
        <v>0</v>
      </c>
    </row>
    <row r="262" spans="4:13">
      <c r="D262">
        <v>1</v>
      </c>
      <c r="E262">
        <v>740</v>
      </c>
      <c r="F262">
        <v>3.5199999809265137</v>
      </c>
      <c r="G262">
        <v>4</v>
      </c>
      <c r="H262">
        <f t="shared" si="19"/>
        <v>-1.2570472767011089</v>
      </c>
      <c r="I262">
        <f t="shared" si="20"/>
        <v>0.28449281610001753</v>
      </c>
      <c r="J262">
        <f t="shared" si="21"/>
        <v>0.22148260584578108</v>
      </c>
      <c r="K262">
        <f t="shared" si="22"/>
        <v>-1.5074112214934554</v>
      </c>
      <c r="L262">
        <f t="shared" si="23"/>
        <v>0</v>
      </c>
      <c r="M262">
        <f t="shared" si="24"/>
        <v>0</v>
      </c>
    </row>
    <row r="263" spans="4:13">
      <c r="D263">
        <v>0</v>
      </c>
      <c r="E263">
        <v>640</v>
      </c>
      <c r="F263">
        <v>3.3499999046325684</v>
      </c>
      <c r="G263">
        <v>3</v>
      </c>
      <c r="H263">
        <f t="shared" si="19"/>
        <v>-1.058510678423815</v>
      </c>
      <c r="I263">
        <f t="shared" si="20"/>
        <v>0.34697217886753323</v>
      </c>
      <c r="J263">
        <f t="shared" si="21"/>
        <v>0.25759416884114866</v>
      </c>
      <c r="K263">
        <f t="shared" si="22"/>
        <v>-0.29785924307055694</v>
      </c>
      <c r="L263">
        <f t="shared" si="23"/>
        <v>0</v>
      </c>
      <c r="M263">
        <f t="shared" si="24"/>
        <v>1</v>
      </c>
    </row>
    <row r="264" spans="4:13">
      <c r="D264">
        <v>1</v>
      </c>
      <c r="E264">
        <v>520</v>
      </c>
      <c r="F264">
        <v>3.2999999523162842</v>
      </c>
      <c r="G264">
        <v>2</v>
      </c>
      <c r="H264">
        <f t="shared" si="19"/>
        <v>-0.81261119881487187</v>
      </c>
      <c r="I264">
        <f t="shared" si="20"/>
        <v>0.44369796864950145</v>
      </c>
      <c r="J264">
        <f t="shared" si="21"/>
        <v>0.30733434436051471</v>
      </c>
      <c r="K264">
        <f t="shared" si="22"/>
        <v>-1.1798190544227687</v>
      </c>
      <c r="L264">
        <f t="shared" si="23"/>
        <v>0</v>
      </c>
      <c r="M264">
        <f t="shared" si="24"/>
        <v>0</v>
      </c>
    </row>
    <row r="265" spans="4:13">
      <c r="D265">
        <v>1</v>
      </c>
      <c r="E265">
        <v>620</v>
      </c>
      <c r="F265">
        <v>3.9500000476837158</v>
      </c>
      <c r="G265">
        <v>3</v>
      </c>
      <c r="H265">
        <f t="shared" ref="H265:H328" si="25">$F$2 + $F$3 * $E265 + $F$4 * $F265 + $F$5 * $G265</f>
        <v>-0.63817830864957825</v>
      </c>
      <c r="I265">
        <f t="shared" ref="I265:I328" si="26">EXP(H265)</f>
        <v>0.52825386354820314</v>
      </c>
      <c r="J265">
        <f t="shared" ref="J265:J328" si="27">I265/(1+I265)</f>
        <v>0.34565845122206124</v>
      </c>
      <c r="K265">
        <f t="shared" ref="K265:K328" si="28">D265*LN(J265)+(1-D265)*(LN(1-J265))</f>
        <v>-1.0623041266595865</v>
      </c>
      <c r="L265">
        <f t="shared" ref="L265:L328" si="29">IF(J265&gt;=$K$4,1,0)</f>
        <v>0</v>
      </c>
      <c r="M265">
        <f t="shared" ref="M265:M328" si="30">IF(L265=D265,1,0)</f>
        <v>0</v>
      </c>
    </row>
    <row r="266" spans="4:13">
      <c r="D266">
        <v>0</v>
      </c>
      <c r="E266">
        <v>520</v>
      </c>
      <c r="F266">
        <v>3.5099999904632568</v>
      </c>
      <c r="G266">
        <v>2</v>
      </c>
      <c r="H266">
        <f t="shared" si="25"/>
        <v>-0.64943702446424711</v>
      </c>
      <c r="I266">
        <f t="shared" si="26"/>
        <v>0.52233975850637637</v>
      </c>
      <c r="J266">
        <f t="shared" si="27"/>
        <v>0.34311641378851138</v>
      </c>
      <c r="K266">
        <f t="shared" si="28"/>
        <v>-0.4202484661343695</v>
      </c>
      <c r="L266">
        <f t="shared" si="29"/>
        <v>0</v>
      </c>
      <c r="M266">
        <f t="shared" si="30"/>
        <v>1</v>
      </c>
    </row>
    <row r="267" spans="4:13">
      <c r="D267">
        <v>0</v>
      </c>
      <c r="E267">
        <v>640</v>
      </c>
      <c r="F267">
        <v>3.809999942779541</v>
      </c>
      <c r="G267">
        <v>2</v>
      </c>
      <c r="H267">
        <f t="shared" si="25"/>
        <v>-0.14105364005980481</v>
      </c>
      <c r="I267">
        <f t="shared" si="26"/>
        <v>0.86844272712845927</v>
      </c>
      <c r="J267">
        <f t="shared" si="27"/>
        <v>0.46479494100583801</v>
      </c>
      <c r="K267">
        <f t="shared" si="28"/>
        <v>-0.62510531768259536</v>
      </c>
      <c r="L267">
        <f t="shared" si="29"/>
        <v>0</v>
      </c>
      <c r="M267">
        <f t="shared" si="30"/>
        <v>1</v>
      </c>
    </row>
    <row r="268" spans="4:13">
      <c r="D268">
        <v>0</v>
      </c>
      <c r="E268">
        <v>680</v>
      </c>
      <c r="F268">
        <v>3.1099998950958252</v>
      </c>
      <c r="G268">
        <v>2</v>
      </c>
      <c r="H268">
        <f t="shared" si="25"/>
        <v>-0.59320832599596951</v>
      </c>
      <c r="I268">
        <f t="shared" si="26"/>
        <v>0.55255167199196265</v>
      </c>
      <c r="J268">
        <f t="shared" si="27"/>
        <v>0.35589905441473968</v>
      </c>
      <c r="K268">
        <f t="shared" si="28"/>
        <v>-0.43989981735823747</v>
      </c>
      <c r="L268">
        <f t="shared" si="29"/>
        <v>0</v>
      </c>
      <c r="M268">
        <f t="shared" si="30"/>
        <v>1</v>
      </c>
    </row>
    <row r="269" spans="4:13">
      <c r="D269">
        <v>0</v>
      </c>
      <c r="E269">
        <v>440</v>
      </c>
      <c r="F269">
        <v>3.1500000953674316</v>
      </c>
      <c r="G269">
        <v>2</v>
      </c>
      <c r="H269">
        <f t="shared" si="25"/>
        <v>-1.1126823817960905</v>
      </c>
      <c r="I269">
        <f t="shared" si="26"/>
        <v>0.32867614267460177</v>
      </c>
      <c r="J269">
        <f t="shared" si="27"/>
        <v>0.24737114795557516</v>
      </c>
      <c r="K269">
        <f t="shared" si="28"/>
        <v>-0.28418306506489971</v>
      </c>
      <c r="L269">
        <f t="shared" si="29"/>
        <v>0</v>
      </c>
      <c r="M269">
        <f t="shared" si="30"/>
        <v>1</v>
      </c>
    </row>
    <row r="270" spans="4:13">
      <c r="D270">
        <v>1</v>
      </c>
      <c r="E270">
        <v>520</v>
      </c>
      <c r="F270">
        <v>3.190000057220459</v>
      </c>
      <c r="G270">
        <v>3</v>
      </c>
      <c r="H270">
        <f t="shared" si="25"/>
        <v>-1.4581112181758602</v>
      </c>
      <c r="I270">
        <f t="shared" si="26"/>
        <v>0.23267533289638856</v>
      </c>
      <c r="J270">
        <f t="shared" si="27"/>
        <v>0.18875637946747642</v>
      </c>
      <c r="K270">
        <f t="shared" si="28"/>
        <v>-1.6672980929209731</v>
      </c>
      <c r="L270">
        <f t="shared" si="29"/>
        <v>0</v>
      </c>
      <c r="M270">
        <f t="shared" si="30"/>
        <v>0</v>
      </c>
    </row>
    <row r="271" spans="4:13">
      <c r="D271">
        <v>1</v>
      </c>
      <c r="E271">
        <v>620</v>
      </c>
      <c r="F271">
        <v>3.9500000476837158</v>
      </c>
      <c r="G271">
        <v>3</v>
      </c>
      <c r="H271">
        <f t="shared" si="25"/>
        <v>-0.63817830864957825</v>
      </c>
      <c r="I271">
        <f t="shared" si="26"/>
        <v>0.52825386354820314</v>
      </c>
      <c r="J271">
        <f t="shared" si="27"/>
        <v>0.34565845122206124</v>
      </c>
      <c r="K271">
        <f t="shared" si="28"/>
        <v>-1.0623041266595865</v>
      </c>
      <c r="L271">
        <f t="shared" si="29"/>
        <v>0</v>
      </c>
      <c r="M271">
        <f t="shared" si="30"/>
        <v>0</v>
      </c>
    </row>
    <row r="272" spans="4:13">
      <c r="D272">
        <v>1</v>
      </c>
      <c r="E272">
        <v>520</v>
      </c>
      <c r="F272">
        <v>3.9000000953674316</v>
      </c>
      <c r="G272">
        <v>3</v>
      </c>
      <c r="H272">
        <f t="shared" si="25"/>
        <v>-0.90642717546886864</v>
      </c>
      <c r="I272">
        <f t="shared" si="26"/>
        <v>0.40396494464403238</v>
      </c>
      <c r="J272">
        <f t="shared" si="27"/>
        <v>0.28773150368541112</v>
      </c>
      <c r="K272">
        <f t="shared" si="28"/>
        <v>-1.245727512558521</v>
      </c>
      <c r="L272">
        <f t="shared" si="29"/>
        <v>0</v>
      </c>
      <c r="M272">
        <f t="shared" si="30"/>
        <v>0</v>
      </c>
    </row>
    <row r="273" spans="4:13">
      <c r="D273">
        <v>0</v>
      </c>
      <c r="E273">
        <v>380</v>
      </c>
      <c r="F273">
        <v>3.3399999141693115</v>
      </c>
      <c r="G273">
        <v>3</v>
      </c>
      <c r="H273">
        <f t="shared" si="25"/>
        <v>-1.6627154526712942</v>
      </c>
      <c r="I273">
        <f t="shared" si="26"/>
        <v>0.18962336707829788</v>
      </c>
      <c r="J273">
        <f t="shared" si="27"/>
        <v>0.15939781642320192</v>
      </c>
      <c r="K273">
        <f t="shared" si="28"/>
        <v>-0.17363675877376411</v>
      </c>
      <c r="L273">
        <f t="shared" si="29"/>
        <v>0</v>
      </c>
      <c r="M273">
        <f t="shared" si="30"/>
        <v>1</v>
      </c>
    </row>
    <row r="274" spans="4:13">
      <c r="D274">
        <v>0</v>
      </c>
      <c r="E274">
        <v>560</v>
      </c>
      <c r="F274">
        <v>3.2400000095367432</v>
      </c>
      <c r="G274">
        <v>4</v>
      </c>
      <c r="H274">
        <f t="shared" si="25"/>
        <v>-1.8875290314126767</v>
      </c>
      <c r="I274">
        <f t="shared" si="26"/>
        <v>0.15144556410903534</v>
      </c>
      <c r="J274">
        <f t="shared" si="27"/>
        <v>0.13152646449788599</v>
      </c>
      <c r="K274">
        <f t="shared" si="28"/>
        <v>-0.14101816526539956</v>
      </c>
      <c r="L274">
        <f t="shared" si="29"/>
        <v>0</v>
      </c>
      <c r="M274">
        <f t="shared" si="30"/>
        <v>1</v>
      </c>
    </row>
    <row r="275" spans="4:13">
      <c r="D275">
        <v>1</v>
      </c>
      <c r="E275">
        <v>600</v>
      </c>
      <c r="F275">
        <v>3.6400001049041748</v>
      </c>
      <c r="G275">
        <v>3</v>
      </c>
      <c r="H275">
        <f t="shared" si="25"/>
        <v>-0.92493396597606781</v>
      </c>
      <c r="I275">
        <f t="shared" si="26"/>
        <v>0.39655760450476507</v>
      </c>
      <c r="J275">
        <f t="shared" si="27"/>
        <v>0.28395363229244586</v>
      </c>
      <c r="K275">
        <f t="shared" si="28"/>
        <v>-1.2589443207262641</v>
      </c>
      <c r="L275">
        <f t="shared" si="29"/>
        <v>0</v>
      </c>
      <c r="M275">
        <f t="shared" si="30"/>
        <v>0</v>
      </c>
    </row>
    <row r="276" spans="4:13">
      <c r="D276">
        <v>1</v>
      </c>
      <c r="E276">
        <v>680</v>
      </c>
      <c r="F276">
        <v>3.4600000381469727</v>
      </c>
      <c r="G276">
        <v>2</v>
      </c>
      <c r="H276">
        <f t="shared" si="25"/>
        <v>-0.32125130699294768</v>
      </c>
      <c r="I276">
        <f t="shared" si="26"/>
        <v>0.72524096995952869</v>
      </c>
      <c r="J276">
        <f t="shared" si="27"/>
        <v>0.42037082505439322</v>
      </c>
      <c r="K276">
        <f t="shared" si="28"/>
        <v>-0.86661804045031143</v>
      </c>
      <c r="L276">
        <f t="shared" si="29"/>
        <v>0</v>
      </c>
      <c r="M276">
        <f t="shared" si="30"/>
        <v>0</v>
      </c>
    </row>
    <row r="277" spans="4:13">
      <c r="D277">
        <v>0</v>
      </c>
      <c r="E277">
        <v>500</v>
      </c>
      <c r="F277">
        <v>2.809999942779541</v>
      </c>
      <c r="G277">
        <v>3</v>
      </c>
      <c r="H277">
        <f t="shared" si="25"/>
        <v>-1.7992583904565191</v>
      </c>
      <c r="I277">
        <f t="shared" si="26"/>
        <v>0.16542152092178833</v>
      </c>
      <c r="J277">
        <f t="shared" si="27"/>
        <v>0.14194136452100903</v>
      </c>
      <c r="K277">
        <f t="shared" si="28"/>
        <v>-0.1530828421101233</v>
      </c>
      <c r="L277">
        <f t="shared" si="29"/>
        <v>0</v>
      </c>
      <c r="M277">
        <f t="shared" si="30"/>
        <v>1</v>
      </c>
    </row>
    <row r="278" spans="4:13">
      <c r="D278">
        <v>1</v>
      </c>
      <c r="E278">
        <v>640</v>
      </c>
      <c r="F278">
        <v>3.9500000476837158</v>
      </c>
      <c r="G278">
        <v>2</v>
      </c>
      <c r="H278">
        <f t="shared" si="25"/>
        <v>-3.2270795407407737E-2</v>
      </c>
      <c r="I278">
        <f t="shared" si="26"/>
        <v>0.96824435045188906</v>
      </c>
      <c r="J278">
        <f t="shared" si="27"/>
        <v>0.49193300121988914</v>
      </c>
      <c r="K278">
        <f t="shared" si="28"/>
        <v>-0.70941274814501343</v>
      </c>
      <c r="L278">
        <f t="shared" si="29"/>
        <v>0</v>
      </c>
      <c r="M278">
        <f t="shared" si="30"/>
        <v>0</v>
      </c>
    </row>
    <row r="279" spans="4:13">
      <c r="D279">
        <v>0</v>
      </c>
      <c r="E279">
        <v>540</v>
      </c>
      <c r="F279">
        <v>3.3299999237060547</v>
      </c>
      <c r="G279">
        <v>3</v>
      </c>
      <c r="H279">
        <f t="shared" si="25"/>
        <v>-1.3034489753724365</v>
      </c>
      <c r="I279">
        <f t="shared" si="26"/>
        <v>0.27159345667129481</v>
      </c>
      <c r="J279">
        <f t="shared" si="27"/>
        <v>0.21358513229712331</v>
      </c>
      <c r="K279">
        <f t="shared" si="28"/>
        <v>-0.24027080429677197</v>
      </c>
      <c r="L279">
        <f t="shared" si="29"/>
        <v>0</v>
      </c>
      <c r="M279">
        <f t="shared" si="30"/>
        <v>1</v>
      </c>
    </row>
    <row r="280" spans="4:13">
      <c r="D280">
        <v>1</v>
      </c>
      <c r="E280">
        <v>680</v>
      </c>
      <c r="F280">
        <v>3.6700000762939453</v>
      </c>
      <c r="G280">
        <v>2</v>
      </c>
      <c r="H280">
        <f t="shared" si="25"/>
        <v>-0.15807713264232337</v>
      </c>
      <c r="I280">
        <f t="shared" si="26"/>
        <v>0.85378392481855192</v>
      </c>
      <c r="J280">
        <f t="shared" si="27"/>
        <v>0.46056280529140964</v>
      </c>
      <c r="K280">
        <f t="shared" si="28"/>
        <v>-0.77530604758873156</v>
      </c>
      <c r="L280">
        <f t="shared" si="29"/>
        <v>0</v>
      </c>
      <c r="M280">
        <f t="shared" si="30"/>
        <v>0</v>
      </c>
    </row>
    <row r="281" spans="4:13">
      <c r="D281">
        <v>0</v>
      </c>
      <c r="E281">
        <v>660</v>
      </c>
      <c r="F281">
        <v>3.3199999332427979</v>
      </c>
      <c r="G281">
        <v>1</v>
      </c>
      <c r="H281">
        <f t="shared" si="25"/>
        <v>8.4114194782889062E-2</v>
      </c>
      <c r="I281">
        <f t="shared" si="26"/>
        <v>1.0877531024460727</v>
      </c>
      <c r="J281">
        <f t="shared" si="27"/>
        <v>0.5210161590331871</v>
      </c>
      <c r="K281">
        <f t="shared" si="28"/>
        <v>-0.7360884170738422</v>
      </c>
      <c r="L281">
        <f t="shared" si="29"/>
        <v>1</v>
      </c>
      <c r="M281">
        <f t="shared" si="30"/>
        <v>0</v>
      </c>
    </row>
    <row r="282" spans="4:13">
      <c r="D282">
        <v>0</v>
      </c>
      <c r="E282">
        <v>520</v>
      </c>
      <c r="F282">
        <v>3.119999885559082</v>
      </c>
      <c r="G282">
        <v>2</v>
      </c>
      <c r="H282">
        <f t="shared" si="25"/>
        <v>-0.95247480329482737</v>
      </c>
      <c r="I282">
        <f t="shared" si="26"/>
        <v>0.38578509884598849</v>
      </c>
      <c r="J282">
        <f t="shared" si="27"/>
        <v>0.2783873914990504</v>
      </c>
      <c r="K282">
        <f t="shared" si="28"/>
        <v>-0.32626683740833956</v>
      </c>
      <c r="L282">
        <f t="shared" si="29"/>
        <v>0</v>
      </c>
      <c r="M282">
        <f t="shared" si="30"/>
        <v>1</v>
      </c>
    </row>
    <row r="283" spans="4:13">
      <c r="D283">
        <v>1</v>
      </c>
      <c r="E283">
        <v>600</v>
      </c>
      <c r="F283">
        <v>2.9800000190734863</v>
      </c>
      <c r="G283">
        <v>2</v>
      </c>
      <c r="H283">
        <f t="shared" si="25"/>
        <v>-0.87773912906340867</v>
      </c>
      <c r="I283">
        <f t="shared" si="26"/>
        <v>0.41572174320013833</v>
      </c>
      <c r="J283">
        <f t="shared" si="27"/>
        <v>0.29364650588782293</v>
      </c>
      <c r="K283">
        <f t="shared" si="28"/>
        <v>-1.2253785959850552</v>
      </c>
      <c r="L283">
        <f t="shared" si="29"/>
        <v>0</v>
      </c>
      <c r="M283">
        <f t="shared" si="30"/>
        <v>0</v>
      </c>
    </row>
    <row r="284" spans="4:13">
      <c r="D284">
        <v>0</v>
      </c>
      <c r="E284">
        <v>460</v>
      </c>
      <c r="F284">
        <v>3.7699999809265137</v>
      </c>
      <c r="G284">
        <v>3</v>
      </c>
      <c r="H284">
        <f t="shared" si="25"/>
        <v>-1.145078580385281</v>
      </c>
      <c r="I284">
        <f t="shared" si="26"/>
        <v>0.31819891261482453</v>
      </c>
      <c r="J284">
        <f t="shared" si="27"/>
        <v>0.24138914815491255</v>
      </c>
      <c r="K284">
        <f t="shared" si="28"/>
        <v>-0.27626634473462841</v>
      </c>
      <c r="L284">
        <f t="shared" si="29"/>
        <v>0</v>
      </c>
      <c r="M284">
        <f t="shared" si="30"/>
        <v>1</v>
      </c>
    </row>
    <row r="285" spans="4:13">
      <c r="D285">
        <v>1</v>
      </c>
      <c r="E285">
        <v>580</v>
      </c>
      <c r="F285">
        <v>3.5799999237060547</v>
      </c>
      <c r="G285">
        <v>1</v>
      </c>
      <c r="H285">
        <f t="shared" si="25"/>
        <v>0.10262098529008801</v>
      </c>
      <c r="I285">
        <f t="shared" si="26"/>
        <v>1.1080713541346856</v>
      </c>
      <c r="J285">
        <f t="shared" si="27"/>
        <v>0.52563275524870601</v>
      </c>
      <c r="K285">
        <f t="shared" si="28"/>
        <v>-0.64315249402615915</v>
      </c>
      <c r="L285">
        <f t="shared" si="29"/>
        <v>1</v>
      </c>
      <c r="M285">
        <f t="shared" si="30"/>
        <v>1</v>
      </c>
    </row>
    <row r="286" spans="4:13">
      <c r="D286">
        <v>1</v>
      </c>
      <c r="E286">
        <v>680</v>
      </c>
      <c r="F286">
        <v>3</v>
      </c>
      <c r="G286">
        <v>4</v>
      </c>
      <c r="H286">
        <f t="shared" si="25"/>
        <v>-1.7987362751921603</v>
      </c>
      <c r="I286">
        <f t="shared" si="26"/>
        <v>0.1655079125741527</v>
      </c>
      <c r="J286">
        <f t="shared" si="27"/>
        <v>0.14200496692348508</v>
      </c>
      <c r="K286">
        <f t="shared" si="28"/>
        <v>-1.9518932436582022</v>
      </c>
      <c r="L286">
        <f t="shared" si="29"/>
        <v>0</v>
      </c>
      <c r="M286">
        <f t="shared" si="30"/>
        <v>0</v>
      </c>
    </row>
    <row r="287" spans="4:13">
      <c r="D287">
        <v>1</v>
      </c>
      <c r="E287">
        <v>660</v>
      </c>
      <c r="F287">
        <v>3.1400001049041748</v>
      </c>
      <c r="G287">
        <v>2</v>
      </c>
      <c r="H287">
        <f t="shared" si="25"/>
        <v>-0.61577715427632729</v>
      </c>
      <c r="I287">
        <f t="shared" si="26"/>
        <v>0.54022089714839172</v>
      </c>
      <c r="J287">
        <f t="shared" si="27"/>
        <v>0.35074247995762936</v>
      </c>
      <c r="K287">
        <f t="shared" si="28"/>
        <v>-1.0477030001221219</v>
      </c>
      <c r="L287">
        <f t="shared" si="29"/>
        <v>0</v>
      </c>
      <c r="M287">
        <f t="shared" si="30"/>
        <v>0</v>
      </c>
    </row>
    <row r="288" spans="4:13">
      <c r="D288">
        <v>0</v>
      </c>
      <c r="E288">
        <v>660</v>
      </c>
      <c r="F288">
        <v>3.940000057220459</v>
      </c>
      <c r="G288">
        <v>2</v>
      </c>
      <c r="H288">
        <f t="shared" si="25"/>
        <v>5.8385980426711725E-3</v>
      </c>
      <c r="I288">
        <f t="shared" si="26"/>
        <v>1.0058556758769153</v>
      </c>
      <c r="J288">
        <f t="shared" si="27"/>
        <v>0.50145964536415499</v>
      </c>
      <c r="K288">
        <f t="shared" si="28"/>
        <v>-0.69607074072861652</v>
      </c>
      <c r="L288">
        <f t="shared" si="29"/>
        <v>1</v>
      </c>
      <c r="M288">
        <f t="shared" si="30"/>
        <v>0</v>
      </c>
    </row>
    <row r="289" spans="4:13">
      <c r="D289">
        <v>0</v>
      </c>
      <c r="E289">
        <v>360</v>
      </c>
      <c r="F289">
        <v>3.2699999809265137</v>
      </c>
      <c r="G289">
        <v>3</v>
      </c>
      <c r="H289">
        <f t="shared" si="25"/>
        <v>-1.7629863657764901</v>
      </c>
      <c r="I289">
        <f t="shared" si="26"/>
        <v>0.17153184134736785</v>
      </c>
      <c r="J289">
        <f t="shared" si="27"/>
        <v>0.14641671296794689</v>
      </c>
      <c r="K289">
        <f t="shared" si="28"/>
        <v>-0.15831215857702538</v>
      </c>
      <c r="L289">
        <f t="shared" si="29"/>
        <v>0</v>
      </c>
      <c r="M289">
        <f t="shared" si="30"/>
        <v>1</v>
      </c>
    </row>
    <row r="290" spans="4:13">
      <c r="D290">
        <v>0</v>
      </c>
      <c r="E290">
        <v>660</v>
      </c>
      <c r="F290">
        <v>3.4500000476837158</v>
      </c>
      <c r="G290">
        <v>4</v>
      </c>
      <c r="H290">
        <f t="shared" si="25"/>
        <v>-1.4949569400272102</v>
      </c>
      <c r="I290">
        <f t="shared" si="26"/>
        <v>0.22425826107725269</v>
      </c>
      <c r="J290">
        <f t="shared" si="27"/>
        <v>0.18317888325288711</v>
      </c>
      <c r="K290">
        <f t="shared" si="28"/>
        <v>-0.2023351594454034</v>
      </c>
      <c r="L290">
        <f t="shared" si="29"/>
        <v>0</v>
      </c>
      <c r="M290">
        <f t="shared" si="30"/>
        <v>1</v>
      </c>
    </row>
    <row r="291" spans="4:13">
      <c r="D291">
        <v>0</v>
      </c>
      <c r="E291">
        <v>520</v>
      </c>
      <c r="F291">
        <v>3.0999999046325684</v>
      </c>
      <c r="G291">
        <v>4</v>
      </c>
      <c r="H291">
        <f t="shared" si="25"/>
        <v>-2.0880710428790108</v>
      </c>
      <c r="I291">
        <f t="shared" si="26"/>
        <v>0.12392595325911618</v>
      </c>
      <c r="J291">
        <f t="shared" si="27"/>
        <v>0.11026167061963521</v>
      </c>
      <c r="K291">
        <f t="shared" si="28"/>
        <v>-0.11682787141810769</v>
      </c>
      <c r="L291">
        <f t="shared" si="29"/>
        <v>0</v>
      </c>
      <c r="M291">
        <f t="shared" si="30"/>
        <v>1</v>
      </c>
    </row>
    <row r="292" spans="4:13">
      <c r="D292">
        <v>1</v>
      </c>
      <c r="E292">
        <v>440</v>
      </c>
      <c r="F292">
        <v>3.3900001049041748</v>
      </c>
      <c r="G292">
        <v>2</v>
      </c>
      <c r="H292">
        <f t="shared" si="25"/>
        <v>-0.92619763757479689</v>
      </c>
      <c r="I292">
        <f t="shared" si="26"/>
        <v>0.39605680241402447</v>
      </c>
      <c r="J292">
        <f t="shared" si="27"/>
        <v>0.283696767731208</v>
      </c>
      <c r="K292">
        <f t="shared" si="28"/>
        <v>-1.2598493304955132</v>
      </c>
      <c r="L292">
        <f t="shared" si="29"/>
        <v>0</v>
      </c>
      <c r="M292">
        <f t="shared" si="30"/>
        <v>0</v>
      </c>
    </row>
    <row r="293" spans="4:13">
      <c r="D293">
        <v>0</v>
      </c>
      <c r="E293">
        <v>600</v>
      </c>
      <c r="F293">
        <v>3.309999942779541</v>
      </c>
      <c r="G293">
        <v>4</v>
      </c>
      <c r="H293">
        <f t="shared" si="25"/>
        <v>-1.741378534900512</v>
      </c>
      <c r="I293">
        <f t="shared" si="26"/>
        <v>0.17527860631822562</v>
      </c>
      <c r="J293">
        <f t="shared" si="27"/>
        <v>0.1491379196183259</v>
      </c>
      <c r="K293">
        <f t="shared" si="28"/>
        <v>-0.16150523124976374</v>
      </c>
      <c r="L293">
        <f t="shared" si="29"/>
        <v>0</v>
      </c>
      <c r="M293">
        <f t="shared" si="30"/>
        <v>1</v>
      </c>
    </row>
    <row r="294" spans="4:13">
      <c r="D294">
        <v>1</v>
      </c>
      <c r="E294">
        <v>800</v>
      </c>
      <c r="F294">
        <v>3.2200000286102295</v>
      </c>
      <c r="G294">
        <v>1</v>
      </c>
      <c r="H294">
        <f t="shared" si="25"/>
        <v>0.32756937906277084</v>
      </c>
      <c r="I294">
        <f t="shared" si="26"/>
        <v>1.3875913177436296</v>
      </c>
      <c r="J294">
        <f t="shared" si="27"/>
        <v>0.58116785206563726</v>
      </c>
      <c r="K294">
        <f t="shared" si="28"/>
        <v>-0.54271566184811415</v>
      </c>
      <c r="L294">
        <f t="shared" si="29"/>
        <v>1</v>
      </c>
      <c r="M294">
        <f t="shared" si="30"/>
        <v>1</v>
      </c>
    </row>
    <row r="295" spans="4:13">
      <c r="D295">
        <v>1</v>
      </c>
      <c r="E295">
        <v>660</v>
      </c>
      <c r="F295">
        <v>3.7000000476837158</v>
      </c>
      <c r="G295">
        <v>4</v>
      </c>
      <c r="H295">
        <f t="shared" si="25"/>
        <v>-1.3007020058490266</v>
      </c>
      <c r="I295">
        <f t="shared" si="26"/>
        <v>0.27234054125904361</v>
      </c>
      <c r="J295">
        <f t="shared" si="27"/>
        <v>0.21404689422970774</v>
      </c>
      <c r="K295">
        <f t="shared" si="28"/>
        <v>-1.5415601560516545</v>
      </c>
      <c r="L295">
        <f t="shared" si="29"/>
        <v>0</v>
      </c>
      <c r="M295">
        <f t="shared" si="30"/>
        <v>0</v>
      </c>
    </row>
    <row r="296" spans="4:13">
      <c r="D296">
        <v>0</v>
      </c>
      <c r="E296">
        <v>800</v>
      </c>
      <c r="F296">
        <v>3.1500000953674316</v>
      </c>
      <c r="G296">
        <v>4</v>
      </c>
      <c r="H296">
        <f t="shared" si="25"/>
        <v>-1.4069057401410632</v>
      </c>
      <c r="I296">
        <f t="shared" si="26"/>
        <v>0.24489989588885702</v>
      </c>
      <c r="J296">
        <f t="shared" si="27"/>
        <v>0.19672256114536726</v>
      </c>
      <c r="K296">
        <f t="shared" si="28"/>
        <v>-0.21905512177547437</v>
      </c>
      <c r="L296">
        <f t="shared" si="29"/>
        <v>0</v>
      </c>
      <c r="M296">
        <f t="shared" si="30"/>
        <v>1</v>
      </c>
    </row>
    <row r="297" spans="4:13">
      <c r="D297">
        <v>0</v>
      </c>
      <c r="E297">
        <v>420</v>
      </c>
      <c r="F297">
        <v>2.2599999904632568</v>
      </c>
      <c r="G297">
        <v>4</v>
      </c>
      <c r="H297">
        <f t="shared" si="25"/>
        <v>-2.97016547206041</v>
      </c>
      <c r="I297">
        <f t="shared" si="26"/>
        <v>5.1294821769781944E-2</v>
      </c>
      <c r="J297">
        <f t="shared" si="27"/>
        <v>4.8792042638839093E-2</v>
      </c>
      <c r="K297">
        <f t="shared" si="28"/>
        <v>-5.0022568037990281E-2</v>
      </c>
      <c r="L297">
        <f t="shared" si="29"/>
        <v>0</v>
      </c>
      <c r="M297">
        <f t="shared" si="30"/>
        <v>1</v>
      </c>
    </row>
    <row r="298" spans="4:13">
      <c r="D298">
        <v>1</v>
      </c>
      <c r="E298">
        <v>620</v>
      </c>
      <c r="F298">
        <v>3.4500000476837158</v>
      </c>
      <c r="G298">
        <v>2</v>
      </c>
      <c r="H298">
        <f t="shared" si="25"/>
        <v>-0.46666024717074284</v>
      </c>
      <c r="I298">
        <f t="shared" si="26"/>
        <v>0.62709311088180408</v>
      </c>
      <c r="J298">
        <f t="shared" si="27"/>
        <v>0.38540702230737772</v>
      </c>
      <c r="K298">
        <f t="shared" si="28"/>
        <v>-0.95345530233917675</v>
      </c>
      <c r="L298">
        <f t="shared" si="29"/>
        <v>0</v>
      </c>
      <c r="M298">
        <f t="shared" si="30"/>
        <v>0</v>
      </c>
    </row>
    <row r="299" spans="4:13">
      <c r="D299">
        <v>0</v>
      </c>
      <c r="E299">
        <v>800</v>
      </c>
      <c r="F299">
        <v>2.7799999713897705</v>
      </c>
      <c r="G299">
        <v>2</v>
      </c>
      <c r="H299">
        <f t="shared" si="25"/>
        <v>-0.57434727938746</v>
      </c>
      <c r="I299">
        <f t="shared" si="26"/>
        <v>0.56307227776825941</v>
      </c>
      <c r="J299">
        <f t="shared" si="27"/>
        <v>0.36023431915266829</v>
      </c>
      <c r="K299">
        <f t="shared" si="28"/>
        <v>-0.44665329334410042</v>
      </c>
      <c r="L299">
        <f t="shared" si="29"/>
        <v>0</v>
      </c>
      <c r="M299">
        <f t="shared" si="30"/>
        <v>1</v>
      </c>
    </row>
    <row r="300" spans="4:13">
      <c r="D300">
        <v>0</v>
      </c>
      <c r="E300">
        <v>680</v>
      </c>
      <c r="F300">
        <v>3.7000000476837158</v>
      </c>
      <c r="G300">
        <v>2</v>
      </c>
      <c r="H300">
        <f t="shared" si="25"/>
        <v>-0.13476656277165411</v>
      </c>
      <c r="I300">
        <f t="shared" si="26"/>
        <v>0.87391989331634723</v>
      </c>
      <c r="J300">
        <f t="shared" si="27"/>
        <v>0.46635925923692395</v>
      </c>
      <c r="K300">
        <f t="shared" si="28"/>
        <v>-0.6280324365399037</v>
      </c>
      <c r="L300">
        <f t="shared" si="29"/>
        <v>0</v>
      </c>
      <c r="M300">
        <f t="shared" si="30"/>
        <v>1</v>
      </c>
    </row>
    <row r="301" spans="4:13">
      <c r="D301">
        <v>0</v>
      </c>
      <c r="E301">
        <v>800</v>
      </c>
      <c r="F301">
        <v>3.9700000286102295</v>
      </c>
      <c r="G301">
        <v>1</v>
      </c>
      <c r="H301">
        <f t="shared" si="25"/>
        <v>0.91033418159732127</v>
      </c>
      <c r="I301">
        <f t="shared" si="26"/>
        <v>2.4851528869940043</v>
      </c>
      <c r="J301">
        <f t="shared" si="27"/>
        <v>0.71306854177564793</v>
      </c>
      <c r="K301">
        <f t="shared" si="28"/>
        <v>-1.248511913262853</v>
      </c>
      <c r="L301">
        <f t="shared" si="29"/>
        <v>1</v>
      </c>
      <c r="M301">
        <f t="shared" si="30"/>
        <v>0</v>
      </c>
    </row>
    <row r="302" spans="4:13">
      <c r="D302">
        <v>0</v>
      </c>
      <c r="E302">
        <v>480</v>
      </c>
      <c r="F302">
        <v>2.5499999523162842</v>
      </c>
      <c r="G302">
        <v>1</v>
      </c>
      <c r="H302">
        <f t="shared" si="25"/>
        <v>-0.92710723832815634</v>
      </c>
      <c r="I302">
        <f t="shared" si="26"/>
        <v>0.39569671264196693</v>
      </c>
      <c r="J302">
        <f t="shared" si="27"/>
        <v>0.28351196148691771</v>
      </c>
      <c r="K302">
        <f t="shared" si="28"/>
        <v>-0.33339372618252644</v>
      </c>
      <c r="L302">
        <f t="shared" si="29"/>
        <v>0</v>
      </c>
      <c r="M302">
        <f t="shared" si="30"/>
        <v>1</v>
      </c>
    </row>
    <row r="303" spans="4:13">
      <c r="D303">
        <v>0</v>
      </c>
      <c r="E303">
        <v>520</v>
      </c>
      <c r="F303">
        <v>3.25</v>
      </c>
      <c r="G303">
        <v>3</v>
      </c>
      <c r="H303">
        <f t="shared" si="25"/>
        <v>-1.4114900784345221</v>
      </c>
      <c r="I303">
        <f t="shared" si="26"/>
        <v>0.24377976141748794</v>
      </c>
      <c r="J303">
        <f t="shared" si="27"/>
        <v>0.19599913825552326</v>
      </c>
      <c r="K303">
        <f t="shared" si="28"/>
        <v>-0.21815493798225663</v>
      </c>
      <c r="L303">
        <f t="shared" si="29"/>
        <v>0</v>
      </c>
      <c r="M303">
        <f t="shared" si="30"/>
        <v>1</v>
      </c>
    </row>
    <row r="304" spans="4:13">
      <c r="D304">
        <v>0</v>
      </c>
      <c r="E304">
        <v>560</v>
      </c>
      <c r="F304">
        <v>3.1600000858306885</v>
      </c>
      <c r="G304">
        <v>1</v>
      </c>
      <c r="H304">
        <f t="shared" si="25"/>
        <v>-0.2696067615621881</v>
      </c>
      <c r="I304">
        <f t="shared" si="26"/>
        <v>0.76367974352755608</v>
      </c>
      <c r="J304">
        <f t="shared" si="27"/>
        <v>0.43300363704360034</v>
      </c>
      <c r="K304">
        <f t="shared" si="28"/>
        <v>-0.56740238981393587</v>
      </c>
      <c r="L304">
        <f t="shared" si="29"/>
        <v>0</v>
      </c>
      <c r="M304">
        <f t="shared" si="30"/>
        <v>1</v>
      </c>
    </row>
    <row r="305" spans="4:13">
      <c r="D305">
        <v>0</v>
      </c>
      <c r="E305">
        <v>460</v>
      </c>
      <c r="F305">
        <v>3.0699999332427979</v>
      </c>
      <c r="G305">
        <v>2</v>
      </c>
      <c r="H305">
        <f t="shared" si="25"/>
        <v>-1.1289645033001807</v>
      </c>
      <c r="I305">
        <f t="shared" si="26"/>
        <v>0.32336792953975985</v>
      </c>
      <c r="J305">
        <f t="shared" si="27"/>
        <v>0.24435224877500286</v>
      </c>
      <c r="K305">
        <f t="shared" si="28"/>
        <v>-0.28017994891829873</v>
      </c>
      <c r="L305">
        <f t="shared" si="29"/>
        <v>0</v>
      </c>
      <c r="M305">
        <f t="shared" si="30"/>
        <v>1</v>
      </c>
    </row>
    <row r="306" spans="4:13">
      <c r="D306">
        <v>0</v>
      </c>
      <c r="E306">
        <v>540</v>
      </c>
      <c r="F306">
        <v>3.5</v>
      </c>
      <c r="G306">
        <v>2</v>
      </c>
      <c r="H306">
        <f t="shared" si="25"/>
        <v>-0.61132763101416843</v>
      </c>
      <c r="I306">
        <f t="shared" si="26"/>
        <v>0.5426299782535341</v>
      </c>
      <c r="J306">
        <f t="shared" si="27"/>
        <v>0.35175640685257831</v>
      </c>
      <c r="K306">
        <f t="shared" si="28"/>
        <v>-0.43348873791737624</v>
      </c>
      <c r="L306">
        <f t="shared" si="29"/>
        <v>0</v>
      </c>
      <c r="M306">
        <f t="shared" si="30"/>
        <v>1</v>
      </c>
    </row>
    <row r="307" spans="4:13">
      <c r="D307">
        <v>0</v>
      </c>
      <c r="E307">
        <v>720</v>
      </c>
      <c r="F307">
        <v>3.4000000953674316</v>
      </c>
      <c r="G307">
        <v>3</v>
      </c>
      <c r="H307">
        <f t="shared" si="25"/>
        <v>-0.83614120975555117</v>
      </c>
      <c r="I307">
        <f t="shared" si="26"/>
        <v>0.43337962206497116</v>
      </c>
      <c r="J307">
        <f t="shared" si="27"/>
        <v>0.30234811168909398</v>
      </c>
      <c r="K307">
        <f t="shared" si="28"/>
        <v>-0.36003502797388559</v>
      </c>
      <c r="L307">
        <f t="shared" si="29"/>
        <v>0</v>
      </c>
      <c r="M307">
        <f t="shared" si="30"/>
        <v>1</v>
      </c>
    </row>
    <row r="308" spans="4:13">
      <c r="D308">
        <v>0</v>
      </c>
      <c r="E308">
        <v>640</v>
      </c>
      <c r="F308">
        <v>3.2999999523162842</v>
      </c>
      <c r="G308">
        <v>2</v>
      </c>
      <c r="H308">
        <f t="shared" si="25"/>
        <v>-0.53733369837306122</v>
      </c>
      <c r="I308">
        <f t="shared" si="26"/>
        <v>0.58430410825618895</v>
      </c>
      <c r="J308">
        <f t="shared" si="27"/>
        <v>0.36880804967382214</v>
      </c>
      <c r="K308">
        <f t="shared" si="28"/>
        <v>-0.46014526250045867</v>
      </c>
      <c r="L308">
        <f t="shared" si="29"/>
        <v>0</v>
      </c>
      <c r="M308">
        <f t="shared" si="30"/>
        <v>1</v>
      </c>
    </row>
    <row r="309" spans="4:13">
      <c r="D309">
        <v>1</v>
      </c>
      <c r="E309">
        <v>660</v>
      </c>
      <c r="F309">
        <v>3.5999999046325684</v>
      </c>
      <c r="G309">
        <v>3</v>
      </c>
      <c r="H309">
        <f t="shared" si="25"/>
        <v>-0.81837616083866283</v>
      </c>
      <c r="I309">
        <f t="shared" si="26"/>
        <v>0.44114742566581661</v>
      </c>
      <c r="J309">
        <f t="shared" si="27"/>
        <v>0.30610846455351681</v>
      </c>
      <c r="K309">
        <f t="shared" si="28"/>
        <v>-1.1838157805104035</v>
      </c>
      <c r="L309">
        <f t="shared" si="29"/>
        <v>0</v>
      </c>
      <c r="M309">
        <f t="shared" si="30"/>
        <v>0</v>
      </c>
    </row>
    <row r="310" spans="4:13">
      <c r="D310">
        <v>1</v>
      </c>
      <c r="E310">
        <v>400</v>
      </c>
      <c r="F310">
        <v>3.1500000953674316</v>
      </c>
      <c r="G310">
        <v>2</v>
      </c>
      <c r="H310">
        <f t="shared" si="25"/>
        <v>-1.2044415486100275</v>
      </c>
      <c r="I310">
        <f t="shared" si="26"/>
        <v>0.29985940966780406</v>
      </c>
      <c r="J310">
        <f t="shared" si="27"/>
        <v>0.23068603222592898</v>
      </c>
      <c r="K310">
        <f t="shared" si="28"/>
        <v>-1.4666976608198925</v>
      </c>
      <c r="L310">
        <f t="shared" si="29"/>
        <v>0</v>
      </c>
      <c r="M310">
        <f t="shared" si="30"/>
        <v>0</v>
      </c>
    </row>
    <row r="311" spans="4:13">
      <c r="D311">
        <v>1</v>
      </c>
      <c r="E311">
        <v>680</v>
      </c>
      <c r="F311">
        <v>3.9800000190734863</v>
      </c>
      <c r="G311">
        <v>2</v>
      </c>
      <c r="H311">
        <f t="shared" si="25"/>
        <v>8.2798941277198335E-2</v>
      </c>
      <c r="I311">
        <f t="shared" si="26"/>
        <v>1.0863233717999834</v>
      </c>
      <c r="J311">
        <f t="shared" si="27"/>
        <v>0.52068791755074562</v>
      </c>
      <c r="K311">
        <f t="shared" si="28"/>
        <v>-0.65260442332536084</v>
      </c>
      <c r="L311">
        <f t="shared" si="29"/>
        <v>1</v>
      </c>
      <c r="M311">
        <f t="shared" si="30"/>
        <v>1</v>
      </c>
    </row>
    <row r="312" spans="4:13">
      <c r="D312">
        <v>0</v>
      </c>
      <c r="E312">
        <v>220</v>
      </c>
      <c r="F312">
        <v>2.8299999237060547</v>
      </c>
      <c r="G312">
        <v>3</v>
      </c>
      <c r="H312">
        <f t="shared" si="25"/>
        <v>-2.4260321782402978</v>
      </c>
      <c r="I312">
        <f t="shared" si="26"/>
        <v>8.838684096859413E-2</v>
      </c>
      <c r="J312">
        <f t="shared" si="27"/>
        <v>8.1209031239238005E-2</v>
      </c>
      <c r="K312">
        <f t="shared" si="28"/>
        <v>-8.4696637600829044E-2</v>
      </c>
      <c r="L312">
        <f t="shared" si="29"/>
        <v>0</v>
      </c>
      <c r="M312">
        <f t="shared" si="30"/>
        <v>1</v>
      </c>
    </row>
    <row r="313" spans="4:13">
      <c r="D313">
        <v>0</v>
      </c>
      <c r="E313">
        <v>580</v>
      </c>
      <c r="F313">
        <v>3.4600000381469727</v>
      </c>
      <c r="G313">
        <v>4</v>
      </c>
      <c r="H313">
        <f t="shared" si="25"/>
        <v>-1.670705083698194</v>
      </c>
      <c r="I313">
        <f t="shared" si="26"/>
        <v>0.18811438248339382</v>
      </c>
      <c r="J313">
        <f t="shared" si="27"/>
        <v>0.15833019552393399</v>
      </c>
      <c r="K313">
        <f t="shared" si="28"/>
        <v>-0.17236749785736041</v>
      </c>
      <c r="L313">
        <f t="shared" si="29"/>
        <v>0</v>
      </c>
      <c r="M313">
        <f t="shared" si="30"/>
        <v>1</v>
      </c>
    </row>
    <row r="314" spans="4:13">
      <c r="D314">
        <v>1</v>
      </c>
      <c r="E314">
        <v>540</v>
      </c>
      <c r="F314">
        <v>3.1700000762939453</v>
      </c>
      <c r="G314">
        <v>1</v>
      </c>
      <c r="H314">
        <f t="shared" si="25"/>
        <v>-0.30771615501226723</v>
      </c>
      <c r="I314">
        <f t="shared" si="26"/>
        <v>0.7351239496466152</v>
      </c>
      <c r="J314">
        <f t="shared" si="27"/>
        <v>0.42367229718449478</v>
      </c>
      <c r="K314">
        <f t="shared" si="28"/>
        <v>-0.85879500657783348</v>
      </c>
      <c r="L314">
        <f t="shared" si="29"/>
        <v>0</v>
      </c>
      <c r="M314">
        <f t="shared" si="30"/>
        <v>0</v>
      </c>
    </row>
    <row r="315" spans="4:13">
      <c r="D315">
        <v>0</v>
      </c>
      <c r="E315">
        <v>580</v>
      </c>
      <c r="F315">
        <v>3.5099999904632568</v>
      </c>
      <c r="G315">
        <v>2</v>
      </c>
      <c r="H315">
        <f t="shared" si="25"/>
        <v>-0.51179827424334179</v>
      </c>
      <c r="I315">
        <f t="shared" si="26"/>
        <v>0.59941669343627957</v>
      </c>
      <c r="J315">
        <f t="shared" si="27"/>
        <v>0.37477206277524711</v>
      </c>
      <c r="K315">
        <f t="shared" si="28"/>
        <v>-0.46963899617285071</v>
      </c>
      <c r="L315">
        <f t="shared" si="29"/>
        <v>0</v>
      </c>
      <c r="M315">
        <f t="shared" si="30"/>
        <v>1</v>
      </c>
    </row>
    <row r="316" spans="4:13">
      <c r="D316">
        <v>0</v>
      </c>
      <c r="E316">
        <v>540</v>
      </c>
      <c r="F316">
        <v>3.130000114440918</v>
      </c>
      <c r="G316">
        <v>2</v>
      </c>
      <c r="H316">
        <f t="shared" si="25"/>
        <v>-0.89882484467502777</v>
      </c>
      <c r="I316">
        <f t="shared" si="26"/>
        <v>0.40704772308554144</v>
      </c>
      <c r="J316">
        <f t="shared" si="27"/>
        <v>0.28929205200866881</v>
      </c>
      <c r="K316">
        <f t="shared" si="28"/>
        <v>-0.34149369588364947</v>
      </c>
      <c r="L316">
        <f t="shared" si="29"/>
        <v>0</v>
      </c>
      <c r="M316">
        <f t="shared" si="30"/>
        <v>1</v>
      </c>
    </row>
    <row r="317" spans="4:13">
      <c r="D317">
        <v>0</v>
      </c>
      <c r="E317">
        <v>440</v>
      </c>
      <c r="F317">
        <v>2.9800000190734863</v>
      </c>
      <c r="G317">
        <v>3</v>
      </c>
      <c r="H317">
        <f t="shared" si="25"/>
        <v>-1.8048037261543586</v>
      </c>
      <c r="I317">
        <f t="shared" si="26"/>
        <v>0.16450674177952385</v>
      </c>
      <c r="J317">
        <f t="shared" si="27"/>
        <v>0.14126731591792702</v>
      </c>
      <c r="K317">
        <f t="shared" si="28"/>
        <v>-0.15229759974544313</v>
      </c>
      <c r="L317">
        <f t="shared" si="29"/>
        <v>0</v>
      </c>
      <c r="M317">
        <f t="shared" si="30"/>
        <v>1</v>
      </c>
    </row>
    <row r="318" spans="4:13">
      <c r="D318">
        <v>0</v>
      </c>
      <c r="E318">
        <v>560</v>
      </c>
      <c r="F318">
        <v>4</v>
      </c>
      <c r="G318">
        <v>3</v>
      </c>
      <c r="H318">
        <f t="shared" si="25"/>
        <v>-0.7369661090860351</v>
      </c>
      <c r="I318">
        <f t="shared" si="26"/>
        <v>0.47856362511265205</v>
      </c>
      <c r="J318">
        <f t="shared" si="27"/>
        <v>0.32366792810569117</v>
      </c>
      <c r="K318">
        <f t="shared" si="28"/>
        <v>-0.39107109294054954</v>
      </c>
      <c r="L318">
        <f t="shared" si="29"/>
        <v>0</v>
      </c>
      <c r="M318">
        <f t="shared" si="30"/>
        <v>1</v>
      </c>
    </row>
    <row r="319" spans="4:13">
      <c r="D319">
        <v>0</v>
      </c>
      <c r="E319">
        <v>660</v>
      </c>
      <c r="F319">
        <v>3.6700000762939453</v>
      </c>
      <c r="G319">
        <v>2</v>
      </c>
      <c r="H319">
        <f t="shared" si="25"/>
        <v>-0.20395671604929166</v>
      </c>
      <c r="I319">
        <f t="shared" si="26"/>
        <v>0.81549766838426718</v>
      </c>
      <c r="J319">
        <f t="shared" si="27"/>
        <v>0.44918684423871119</v>
      </c>
      <c r="K319">
        <f t="shared" si="28"/>
        <v>-0.5963596275884584</v>
      </c>
      <c r="L319">
        <f t="shared" si="29"/>
        <v>0</v>
      </c>
      <c r="M319">
        <f t="shared" si="30"/>
        <v>1</v>
      </c>
    </row>
    <row r="320" spans="4:13">
      <c r="D320">
        <v>0</v>
      </c>
      <c r="E320">
        <v>660</v>
      </c>
      <c r="F320">
        <v>3.7699999809265137</v>
      </c>
      <c r="G320">
        <v>3</v>
      </c>
      <c r="H320">
        <f t="shared" si="25"/>
        <v>-0.68628274631559694</v>
      </c>
      <c r="I320">
        <f t="shared" si="26"/>
        <v>0.50344402423747536</v>
      </c>
      <c r="J320">
        <f t="shared" si="27"/>
        <v>0.33486050436285097</v>
      </c>
      <c r="K320">
        <f t="shared" si="28"/>
        <v>-0.4077584924490753</v>
      </c>
      <c r="L320">
        <f t="shared" si="29"/>
        <v>0</v>
      </c>
      <c r="M320">
        <f t="shared" si="30"/>
        <v>1</v>
      </c>
    </row>
    <row r="321" spans="4:13">
      <c r="D321">
        <v>1</v>
      </c>
      <c r="E321">
        <v>520</v>
      </c>
      <c r="F321">
        <v>3.6500000953674316</v>
      </c>
      <c r="G321">
        <v>4</v>
      </c>
      <c r="H321">
        <f t="shared" si="25"/>
        <v>-1.6607100394822543</v>
      </c>
      <c r="I321">
        <f t="shared" si="26"/>
        <v>0.19000402183705101</v>
      </c>
      <c r="J321">
        <f t="shared" si="27"/>
        <v>0.15966670561645258</v>
      </c>
      <c r="K321">
        <f t="shared" si="28"/>
        <v>-1.8346667262949818</v>
      </c>
      <c r="L321">
        <f t="shared" si="29"/>
        <v>0</v>
      </c>
      <c r="M321">
        <f t="shared" si="30"/>
        <v>0</v>
      </c>
    </row>
    <row r="322" spans="4:13">
      <c r="D322">
        <v>0</v>
      </c>
      <c r="E322">
        <v>540</v>
      </c>
      <c r="F322">
        <v>3.4600000381469727</v>
      </c>
      <c r="G322">
        <v>4</v>
      </c>
      <c r="H322">
        <f t="shared" si="25"/>
        <v>-1.7624642505121311</v>
      </c>
      <c r="I322">
        <f t="shared" si="26"/>
        <v>0.17162142412429152</v>
      </c>
      <c r="J322">
        <f t="shared" si="27"/>
        <v>0.14648197838526811</v>
      </c>
      <c r="K322">
        <f t="shared" si="28"/>
        <v>-0.15838862201481016</v>
      </c>
      <c r="L322">
        <f t="shared" si="29"/>
        <v>0</v>
      </c>
      <c r="M322">
        <f t="shared" si="30"/>
        <v>1</v>
      </c>
    </row>
    <row r="323" spans="4:13">
      <c r="D323">
        <v>1</v>
      </c>
      <c r="E323">
        <v>300</v>
      </c>
      <c r="F323">
        <v>2.8399999141693115</v>
      </c>
      <c r="G323">
        <v>2</v>
      </c>
      <c r="H323">
        <f t="shared" si="25"/>
        <v>-1.6747157248203324</v>
      </c>
      <c r="I323">
        <f t="shared" si="26"/>
        <v>0.18736143411745937</v>
      </c>
      <c r="J323">
        <f t="shared" si="27"/>
        <v>0.1577964625882608</v>
      </c>
      <c r="K323">
        <f t="shared" si="28"/>
        <v>-1.8464492878795455</v>
      </c>
      <c r="L323">
        <f t="shared" si="29"/>
        <v>0</v>
      </c>
      <c r="M323">
        <f t="shared" si="30"/>
        <v>0</v>
      </c>
    </row>
    <row r="324" spans="4:13">
      <c r="D324">
        <v>1</v>
      </c>
      <c r="E324">
        <v>340</v>
      </c>
      <c r="F324">
        <v>3</v>
      </c>
      <c r="G324">
        <v>2</v>
      </c>
      <c r="H324">
        <f t="shared" si="25"/>
        <v>-1.4586333334402191</v>
      </c>
      <c r="I324">
        <f t="shared" si="26"/>
        <v>0.23255388126207865</v>
      </c>
      <c r="J324">
        <f t="shared" si="27"/>
        <v>0.18867644230202266</v>
      </c>
      <c r="K324">
        <f t="shared" si="28"/>
        <v>-1.6677216764677045</v>
      </c>
      <c r="L324">
        <f t="shared" si="29"/>
        <v>0</v>
      </c>
      <c r="M324">
        <f t="shared" si="30"/>
        <v>0</v>
      </c>
    </row>
    <row r="325" spans="4:13">
      <c r="D325">
        <v>1</v>
      </c>
      <c r="E325">
        <v>780</v>
      </c>
      <c r="F325">
        <v>3.630000114440918</v>
      </c>
      <c r="G325">
        <v>4</v>
      </c>
      <c r="H325">
        <f t="shared" si="25"/>
        <v>-1.0798158351054439</v>
      </c>
      <c r="I325">
        <f t="shared" si="26"/>
        <v>0.33965807297844602</v>
      </c>
      <c r="J325">
        <f t="shared" si="27"/>
        <v>0.2535408697409543</v>
      </c>
      <c r="K325">
        <f t="shared" si="28"/>
        <v>-1.3722302470879384</v>
      </c>
      <c r="L325">
        <f t="shared" si="29"/>
        <v>0</v>
      </c>
      <c r="M325">
        <f t="shared" si="30"/>
        <v>0</v>
      </c>
    </row>
    <row r="326" spans="4:13">
      <c r="D326">
        <v>1</v>
      </c>
      <c r="E326">
        <v>480</v>
      </c>
      <c r="F326">
        <v>3.7100000381469727</v>
      </c>
      <c r="G326">
        <v>4</v>
      </c>
      <c r="H326">
        <f t="shared" si="25"/>
        <v>-1.7058480665548528</v>
      </c>
      <c r="I326">
        <f t="shared" si="26"/>
        <v>0.18161829644246619</v>
      </c>
      <c r="J326">
        <f t="shared" si="27"/>
        <v>0.15370301643878556</v>
      </c>
      <c r="K326">
        <f t="shared" si="28"/>
        <v>-1.8727330031338367</v>
      </c>
      <c r="L326">
        <f t="shared" si="29"/>
        <v>0</v>
      </c>
      <c r="M326">
        <f t="shared" si="30"/>
        <v>0</v>
      </c>
    </row>
    <row r="327" spans="4:13">
      <c r="D327">
        <v>0</v>
      </c>
      <c r="E327">
        <v>540</v>
      </c>
      <c r="F327">
        <v>3.2799999713897705</v>
      </c>
      <c r="G327">
        <v>1</v>
      </c>
      <c r="H327">
        <f t="shared" si="25"/>
        <v>-0.22224406548648068</v>
      </c>
      <c r="I327">
        <f t="shared" si="26"/>
        <v>0.80071991238914031</v>
      </c>
      <c r="J327">
        <f t="shared" si="27"/>
        <v>0.44466655079454837</v>
      </c>
      <c r="K327">
        <f t="shared" si="28"/>
        <v>-0.58818653627020634</v>
      </c>
      <c r="L327">
        <f t="shared" si="29"/>
        <v>0</v>
      </c>
      <c r="M327">
        <f t="shared" si="30"/>
        <v>1</v>
      </c>
    </row>
    <row r="328" spans="4:13">
      <c r="D328">
        <v>0</v>
      </c>
      <c r="E328">
        <v>460</v>
      </c>
      <c r="F328">
        <v>3.1400001049041748</v>
      </c>
      <c r="G328">
        <v>3</v>
      </c>
      <c r="H328">
        <f t="shared" si="25"/>
        <v>-1.6346009181812136</v>
      </c>
      <c r="I328">
        <f t="shared" si="26"/>
        <v>0.19503018877283396</v>
      </c>
      <c r="J328">
        <f t="shared" si="27"/>
        <v>0.1632010560110693</v>
      </c>
      <c r="K328">
        <f t="shared" si="28"/>
        <v>-0.17817144763578976</v>
      </c>
      <c r="L328">
        <f t="shared" si="29"/>
        <v>0</v>
      </c>
      <c r="M328">
        <f t="shared" si="30"/>
        <v>1</v>
      </c>
    </row>
    <row r="329" spans="4:13">
      <c r="D329">
        <v>0</v>
      </c>
      <c r="E329">
        <v>460</v>
      </c>
      <c r="F329">
        <v>3.5799999237060547</v>
      </c>
      <c r="G329">
        <v>2</v>
      </c>
      <c r="H329">
        <f t="shared" ref="H329:H392" si="31">$F$2 + $F$3 * $E329 + $F$4 * $F329 + $F$5 * $G329</f>
        <v>-0.73268444498692431</v>
      </c>
      <c r="I329">
        <f t="shared" ref="I329:I392" si="32">EXP(H329)</f>
        <v>0.48061706674200505</v>
      </c>
      <c r="J329">
        <f t="shared" ref="J329:J392" si="33">I329/(1+I329)</f>
        <v>0.32460592109718789</v>
      </c>
      <c r="K329">
        <f t="shared" ref="K329:K392" si="34">D329*LN(J329)+(1-D329)*(LN(1-J329))</f>
        <v>-0.39245893786979114</v>
      </c>
      <c r="L329">
        <f t="shared" ref="L329:L392" si="35">IF(J329&gt;=$K$4,1,0)</f>
        <v>0</v>
      </c>
      <c r="M329">
        <f t="shared" ref="M329:M392" si="36">IF(L329=D329,1,0)</f>
        <v>1</v>
      </c>
    </row>
    <row r="330" spans="4:13">
      <c r="D330">
        <v>0</v>
      </c>
      <c r="E330">
        <v>500</v>
      </c>
      <c r="F330">
        <v>3.0099999904632568</v>
      </c>
      <c r="G330">
        <v>4</v>
      </c>
      <c r="H330">
        <f t="shared" si="31"/>
        <v>-2.2038823358979864</v>
      </c>
      <c r="I330">
        <f t="shared" si="32"/>
        <v>0.11037381724550005</v>
      </c>
      <c r="J330">
        <f t="shared" si="33"/>
        <v>9.9402395419683029E-2</v>
      </c>
      <c r="K330">
        <f t="shared" si="34"/>
        <v>-0.10469673092242579</v>
      </c>
      <c r="L330">
        <f t="shared" si="35"/>
        <v>0</v>
      </c>
      <c r="M330">
        <f t="shared" si="36"/>
        <v>1</v>
      </c>
    </row>
    <row r="331" spans="4:13">
      <c r="D331">
        <v>0</v>
      </c>
      <c r="E331">
        <v>420</v>
      </c>
      <c r="F331">
        <v>2.690000057220459</v>
      </c>
      <c r="G331">
        <v>2</v>
      </c>
      <c r="H331">
        <f t="shared" si="31"/>
        <v>-1.5159910737318667</v>
      </c>
      <c r="I331">
        <f t="shared" si="32"/>
        <v>0.21959044664483882</v>
      </c>
      <c r="J331">
        <f t="shared" si="33"/>
        <v>0.18005261294801411</v>
      </c>
      <c r="K331">
        <f t="shared" si="34"/>
        <v>-0.1985151029140404</v>
      </c>
      <c r="L331">
        <f t="shared" si="35"/>
        <v>0</v>
      </c>
      <c r="M331">
        <f t="shared" si="36"/>
        <v>1</v>
      </c>
    </row>
    <row r="332" spans="4:13">
      <c r="D332">
        <v>0</v>
      </c>
      <c r="E332">
        <v>520</v>
      </c>
      <c r="F332">
        <v>2.7000000476837158</v>
      </c>
      <c r="G332">
        <v>3</v>
      </c>
      <c r="H332">
        <f t="shared" si="31"/>
        <v>-1.8388508965753374</v>
      </c>
      <c r="I332">
        <f t="shared" si="32"/>
        <v>0.15900002864966692</v>
      </c>
      <c r="J332">
        <f t="shared" si="33"/>
        <v>0.13718725169913534</v>
      </c>
      <c r="K332">
        <f t="shared" si="34"/>
        <v>-0.14755758907691285</v>
      </c>
      <c r="L332">
        <f t="shared" si="35"/>
        <v>0</v>
      </c>
      <c r="M332">
        <f t="shared" si="36"/>
        <v>1</v>
      </c>
    </row>
    <row r="333" spans="4:13">
      <c r="D333">
        <v>0</v>
      </c>
      <c r="E333">
        <v>680</v>
      </c>
      <c r="F333">
        <v>3.9000000953674316</v>
      </c>
      <c r="G333">
        <v>1</v>
      </c>
      <c r="H333">
        <f t="shared" si="31"/>
        <v>0.58066535145728315</v>
      </c>
      <c r="I333">
        <f t="shared" si="32"/>
        <v>1.7872271694433939</v>
      </c>
      <c r="J333">
        <f t="shared" si="33"/>
        <v>0.64122048932247633</v>
      </c>
      <c r="K333">
        <f t="shared" si="34"/>
        <v>-1.0250472555631631</v>
      </c>
      <c r="L333">
        <f t="shared" si="35"/>
        <v>1</v>
      </c>
      <c r="M333">
        <f t="shared" si="36"/>
        <v>0</v>
      </c>
    </row>
    <row r="334" spans="4:13">
      <c r="D334">
        <v>0</v>
      </c>
      <c r="E334">
        <v>680</v>
      </c>
      <c r="F334">
        <v>3.309999942779541</v>
      </c>
      <c r="G334">
        <v>2</v>
      </c>
      <c r="H334">
        <f t="shared" si="31"/>
        <v>-0.43780434160223436</v>
      </c>
      <c r="I334">
        <f t="shared" si="32"/>
        <v>0.64545205861905908</v>
      </c>
      <c r="J334">
        <f t="shared" si="33"/>
        <v>0.39226427487699206</v>
      </c>
      <c r="K334">
        <f t="shared" si="34"/>
        <v>-0.4980151541357839</v>
      </c>
      <c r="L334">
        <f t="shared" si="35"/>
        <v>0</v>
      </c>
      <c r="M334">
        <f t="shared" si="36"/>
        <v>1</v>
      </c>
    </row>
    <row r="335" spans="4:13">
      <c r="D335">
        <v>1</v>
      </c>
      <c r="E335">
        <v>560</v>
      </c>
      <c r="F335">
        <v>3.4800000190734863</v>
      </c>
      <c r="G335">
        <v>2</v>
      </c>
      <c r="H335">
        <f t="shared" si="31"/>
        <v>-0.5809884275209789</v>
      </c>
      <c r="I335">
        <f t="shared" si="32"/>
        <v>0.55934522102810846</v>
      </c>
      <c r="J335">
        <f t="shared" si="33"/>
        <v>0.35870518823235348</v>
      </c>
      <c r="K335">
        <f t="shared" si="34"/>
        <v>-1.0252544305608988</v>
      </c>
      <c r="L335">
        <f t="shared" si="35"/>
        <v>0</v>
      </c>
      <c r="M335">
        <f t="shared" si="36"/>
        <v>0</v>
      </c>
    </row>
    <row r="336" spans="4:13">
      <c r="D336">
        <v>0</v>
      </c>
      <c r="E336">
        <v>580</v>
      </c>
      <c r="F336">
        <v>3.3399999141693115</v>
      </c>
      <c r="G336">
        <v>2</v>
      </c>
      <c r="H336">
        <f t="shared" si="31"/>
        <v>-0.64389168876640768</v>
      </c>
      <c r="I336">
        <f t="shared" si="32"/>
        <v>0.52524435385054469</v>
      </c>
      <c r="J336">
        <f t="shared" si="33"/>
        <v>0.34436734843472316</v>
      </c>
      <c r="K336">
        <f t="shared" si="34"/>
        <v>-0.42215462925673791</v>
      </c>
      <c r="L336">
        <f t="shared" si="35"/>
        <v>0</v>
      </c>
      <c r="M336">
        <f t="shared" si="36"/>
        <v>1</v>
      </c>
    </row>
    <row r="337" spans="4:13">
      <c r="D337">
        <v>0</v>
      </c>
      <c r="E337">
        <v>500</v>
      </c>
      <c r="F337">
        <v>2.9300000667572021</v>
      </c>
      <c r="G337">
        <v>4</v>
      </c>
      <c r="H337">
        <f t="shared" si="31"/>
        <v>-2.2660438555531037</v>
      </c>
      <c r="I337">
        <f t="shared" si="32"/>
        <v>0.10372170753137415</v>
      </c>
      <c r="J337">
        <f t="shared" si="33"/>
        <v>9.3974510806136141E-2</v>
      </c>
      <c r="K337">
        <f t="shared" si="34"/>
        <v>-9.8687839566843127E-2</v>
      </c>
      <c r="L337">
        <f t="shared" si="35"/>
        <v>0</v>
      </c>
      <c r="M337">
        <f t="shared" si="36"/>
        <v>1</v>
      </c>
    </row>
    <row r="338" spans="4:13">
      <c r="D338">
        <v>0</v>
      </c>
      <c r="E338">
        <v>740</v>
      </c>
      <c r="F338">
        <v>4</v>
      </c>
      <c r="G338">
        <v>3</v>
      </c>
      <c r="H338">
        <f t="shared" si="31"/>
        <v>-0.32404985842331935</v>
      </c>
      <c r="I338">
        <f t="shared" si="32"/>
        <v>0.72321418316202735</v>
      </c>
      <c r="J338">
        <f t="shared" si="33"/>
        <v>0.41968908463541021</v>
      </c>
      <c r="K338">
        <f t="shared" si="34"/>
        <v>-0.54419125809759783</v>
      </c>
      <c r="L338">
        <f t="shared" si="35"/>
        <v>0</v>
      </c>
      <c r="M338">
        <f t="shared" si="36"/>
        <v>1</v>
      </c>
    </row>
    <row r="339" spans="4:13">
      <c r="D339">
        <v>0</v>
      </c>
      <c r="E339">
        <v>660</v>
      </c>
      <c r="F339">
        <v>3.5899999141693115</v>
      </c>
      <c r="G339">
        <v>3</v>
      </c>
      <c r="H339">
        <f t="shared" si="31"/>
        <v>-0.82614635079555288</v>
      </c>
      <c r="I339">
        <f t="shared" si="32"/>
        <v>0.43773290926941638</v>
      </c>
      <c r="J339">
        <f t="shared" si="33"/>
        <v>0.30446052006408492</v>
      </c>
      <c r="K339">
        <f t="shared" si="34"/>
        <v>-0.36306750440451763</v>
      </c>
      <c r="L339">
        <f t="shared" si="35"/>
        <v>0</v>
      </c>
      <c r="M339">
        <f t="shared" si="36"/>
        <v>1</v>
      </c>
    </row>
    <row r="340" spans="4:13">
      <c r="D340">
        <v>0</v>
      </c>
      <c r="E340">
        <v>420</v>
      </c>
      <c r="F340">
        <v>2.9600000381469727</v>
      </c>
      <c r="G340">
        <v>1</v>
      </c>
      <c r="H340">
        <f t="shared" si="31"/>
        <v>-0.74616782980470175</v>
      </c>
      <c r="I340">
        <f t="shared" si="32"/>
        <v>0.47418021467674371</v>
      </c>
      <c r="J340">
        <f t="shared" si="33"/>
        <v>0.32165688425056044</v>
      </c>
      <c r="K340">
        <f t="shared" si="34"/>
        <v>-0.38810204862529168</v>
      </c>
      <c r="L340">
        <f t="shared" si="35"/>
        <v>0</v>
      </c>
      <c r="M340">
        <f t="shared" si="36"/>
        <v>1</v>
      </c>
    </row>
    <row r="341" spans="4:13">
      <c r="D341">
        <v>0</v>
      </c>
      <c r="E341">
        <v>560</v>
      </c>
      <c r="F341">
        <v>3.4300000667572021</v>
      </c>
      <c r="G341">
        <v>3</v>
      </c>
      <c r="H341">
        <f t="shared" si="31"/>
        <v>-1.1798673071406296</v>
      </c>
      <c r="I341">
        <f t="shared" si="32"/>
        <v>0.30731951500088867</v>
      </c>
      <c r="J341">
        <f t="shared" si="33"/>
        <v>0.23507605560426423</v>
      </c>
      <c r="K341">
        <f t="shared" si="34"/>
        <v>-0.26797886918854807</v>
      </c>
      <c r="L341">
        <f t="shared" si="35"/>
        <v>0</v>
      </c>
      <c r="M341">
        <f t="shared" si="36"/>
        <v>1</v>
      </c>
    </row>
    <row r="342" spans="4:13">
      <c r="D342">
        <v>1</v>
      </c>
      <c r="E342">
        <v>460</v>
      </c>
      <c r="F342">
        <v>3.6400001049041748</v>
      </c>
      <c r="G342">
        <v>3</v>
      </c>
      <c r="H342">
        <f t="shared" si="31"/>
        <v>-1.2460910498248468</v>
      </c>
      <c r="I342">
        <f t="shared" si="32"/>
        <v>0.28762692157202513</v>
      </c>
      <c r="J342">
        <f t="shared" si="33"/>
        <v>0.22337753020950357</v>
      </c>
      <c r="K342">
        <f t="shared" si="34"/>
        <v>-1.4988919783836927</v>
      </c>
      <c r="L342">
        <f t="shared" si="35"/>
        <v>0</v>
      </c>
      <c r="M342">
        <f t="shared" si="36"/>
        <v>0</v>
      </c>
    </row>
    <row r="343" spans="4:13">
      <c r="D343">
        <v>1</v>
      </c>
      <c r="E343">
        <v>620</v>
      </c>
      <c r="F343">
        <v>3.7100000381469727</v>
      </c>
      <c r="G343">
        <v>1</v>
      </c>
      <c r="H343">
        <f t="shared" si="31"/>
        <v>0.2953928067995325</v>
      </c>
      <c r="I343">
        <f t="shared" si="32"/>
        <v>1.343654051486475</v>
      </c>
      <c r="J343">
        <f t="shared" si="33"/>
        <v>0.57331586572440385</v>
      </c>
      <c r="K343">
        <f t="shared" si="34"/>
        <v>-0.55631846506662985</v>
      </c>
      <c r="L343">
        <f t="shared" si="35"/>
        <v>1</v>
      </c>
      <c r="M343">
        <f t="shared" si="36"/>
        <v>1</v>
      </c>
    </row>
    <row r="344" spans="4:13">
      <c r="D344">
        <v>0</v>
      </c>
      <c r="E344">
        <v>520</v>
      </c>
      <c r="F344">
        <v>3.1500000953674316</v>
      </c>
      <c r="G344">
        <v>3</v>
      </c>
      <c r="H344">
        <f t="shared" si="31"/>
        <v>-1.4891919780034191</v>
      </c>
      <c r="I344">
        <f t="shared" si="32"/>
        <v>0.22555483519521496</v>
      </c>
      <c r="J344">
        <f t="shared" si="33"/>
        <v>0.1840430380736795</v>
      </c>
      <c r="K344">
        <f t="shared" si="34"/>
        <v>-0.20339366814632945</v>
      </c>
      <c r="L344">
        <f t="shared" si="35"/>
        <v>0</v>
      </c>
      <c r="M344">
        <f t="shared" si="36"/>
        <v>1</v>
      </c>
    </row>
    <row r="345" spans="4:13">
      <c r="D345">
        <v>0</v>
      </c>
      <c r="E345">
        <v>620</v>
      </c>
      <c r="F345">
        <v>3.0899999141693115</v>
      </c>
      <c r="G345">
        <v>4</v>
      </c>
      <c r="H345">
        <f t="shared" si="31"/>
        <v>-1.866443315801058</v>
      </c>
      <c r="I345">
        <f t="shared" si="32"/>
        <v>0.15467280699689728</v>
      </c>
      <c r="J345">
        <f t="shared" si="33"/>
        <v>0.13395379717928432</v>
      </c>
      <c r="K345">
        <f t="shared" si="34"/>
        <v>-0.14381701985589895</v>
      </c>
      <c r="L345">
        <f t="shared" si="35"/>
        <v>0</v>
      </c>
      <c r="M345">
        <f t="shared" si="36"/>
        <v>1</v>
      </c>
    </row>
    <row r="346" spans="4:13">
      <c r="D346">
        <v>0</v>
      </c>
      <c r="E346">
        <v>540</v>
      </c>
      <c r="F346">
        <v>3.2000000476837158</v>
      </c>
      <c r="G346">
        <v>1</v>
      </c>
      <c r="H346">
        <f t="shared" si="31"/>
        <v>-0.28440558514159797</v>
      </c>
      <c r="I346">
        <f t="shared" si="32"/>
        <v>0.75246139564643888</v>
      </c>
      <c r="J346">
        <f t="shared" si="33"/>
        <v>0.42937402074347819</v>
      </c>
      <c r="K346">
        <f t="shared" si="34"/>
        <v>-0.56102131152218071</v>
      </c>
      <c r="L346">
        <f t="shared" si="35"/>
        <v>0</v>
      </c>
      <c r="M346">
        <f t="shared" si="36"/>
        <v>1</v>
      </c>
    </row>
    <row r="347" spans="4:13">
      <c r="D347">
        <v>1</v>
      </c>
      <c r="E347">
        <v>660</v>
      </c>
      <c r="F347">
        <v>3.4700000286102295</v>
      </c>
      <c r="G347">
        <v>3</v>
      </c>
      <c r="H347">
        <f t="shared" si="31"/>
        <v>-0.91938863027822859</v>
      </c>
      <c r="I347">
        <f t="shared" si="32"/>
        <v>0.39876275805277894</v>
      </c>
      <c r="J347">
        <f t="shared" si="33"/>
        <v>0.28508248146947918</v>
      </c>
      <c r="K347">
        <f t="shared" si="34"/>
        <v>-1.2549767319192566</v>
      </c>
      <c r="L347">
        <f t="shared" si="35"/>
        <v>0</v>
      </c>
      <c r="M347">
        <f t="shared" si="36"/>
        <v>0</v>
      </c>
    </row>
    <row r="348" spans="4:13">
      <c r="D348">
        <v>0</v>
      </c>
      <c r="E348">
        <v>500</v>
      </c>
      <c r="F348">
        <v>3.2300000190734863</v>
      </c>
      <c r="G348">
        <v>4</v>
      </c>
      <c r="H348">
        <f t="shared" si="31"/>
        <v>-2.0329379715904721</v>
      </c>
      <c r="I348">
        <f t="shared" si="32"/>
        <v>0.13095022738674619</v>
      </c>
      <c r="J348">
        <f t="shared" si="33"/>
        <v>0.11578778996254245</v>
      </c>
      <c r="K348">
        <f t="shared" si="34"/>
        <v>-0.12305818855001087</v>
      </c>
      <c r="L348">
        <f t="shared" si="35"/>
        <v>0</v>
      </c>
      <c r="M348">
        <f t="shared" si="36"/>
        <v>1</v>
      </c>
    </row>
    <row r="349" spans="4:13">
      <c r="D349">
        <v>1</v>
      </c>
      <c r="E349">
        <v>560</v>
      </c>
      <c r="F349">
        <v>2.6500000953674316</v>
      </c>
      <c r="G349">
        <v>3</v>
      </c>
      <c r="H349">
        <f t="shared" si="31"/>
        <v>-1.7859426795458488</v>
      </c>
      <c r="I349">
        <f t="shared" si="32"/>
        <v>0.16763895667549217</v>
      </c>
      <c r="J349">
        <f t="shared" si="33"/>
        <v>0.14357088354845124</v>
      </c>
      <c r="K349">
        <f t="shared" si="34"/>
        <v>-1.9409264037314213</v>
      </c>
      <c r="L349">
        <f t="shared" si="35"/>
        <v>0</v>
      </c>
      <c r="M349">
        <f t="shared" si="36"/>
        <v>0</v>
      </c>
    </row>
    <row r="350" spans="4:13">
      <c r="D350">
        <v>0</v>
      </c>
      <c r="E350">
        <v>500</v>
      </c>
      <c r="F350">
        <v>3.9500000476837158</v>
      </c>
      <c r="G350">
        <v>4</v>
      </c>
      <c r="H350">
        <f t="shared" si="31"/>
        <v>-1.4734837389265909</v>
      </c>
      <c r="I350">
        <f t="shared" si="32"/>
        <v>0.22912587844303092</v>
      </c>
      <c r="J350">
        <f t="shared" si="33"/>
        <v>0.18641368021090829</v>
      </c>
      <c r="K350">
        <f t="shared" si="34"/>
        <v>-0.20630324880767131</v>
      </c>
      <c r="L350">
        <f t="shared" si="35"/>
        <v>0</v>
      </c>
      <c r="M350">
        <f t="shared" si="36"/>
        <v>1</v>
      </c>
    </row>
    <row r="351" spans="4:13">
      <c r="D351">
        <v>0</v>
      </c>
      <c r="E351">
        <v>580</v>
      </c>
      <c r="F351">
        <v>3.059999942779541</v>
      </c>
      <c r="G351">
        <v>2</v>
      </c>
      <c r="H351">
        <f t="shared" si="31"/>
        <v>-0.86145719281526012</v>
      </c>
      <c r="I351">
        <f t="shared" si="32"/>
        <v>0.42254590262704755</v>
      </c>
      <c r="J351">
        <f t="shared" si="33"/>
        <v>0.29703498625016073</v>
      </c>
      <c r="K351">
        <f t="shared" si="34"/>
        <v>-0.35244815547982367</v>
      </c>
      <c r="L351">
        <f t="shared" si="35"/>
        <v>0</v>
      </c>
      <c r="M351">
        <f t="shared" si="36"/>
        <v>1</v>
      </c>
    </row>
    <row r="352" spans="4:13">
      <c r="D352">
        <v>0</v>
      </c>
      <c r="E352">
        <v>520</v>
      </c>
      <c r="F352">
        <v>3.3499999046325684</v>
      </c>
      <c r="G352">
        <v>3</v>
      </c>
      <c r="H352">
        <f t="shared" si="31"/>
        <v>-1.3337881788656256</v>
      </c>
      <c r="I352">
        <f t="shared" si="32"/>
        <v>0.2634772693980717</v>
      </c>
      <c r="J352">
        <f t="shared" si="33"/>
        <v>0.20853344637026502</v>
      </c>
      <c r="K352">
        <f t="shared" si="34"/>
        <v>-0.23386765749676905</v>
      </c>
      <c r="L352">
        <f t="shared" si="35"/>
        <v>0</v>
      </c>
      <c r="M352">
        <f t="shared" si="36"/>
        <v>1</v>
      </c>
    </row>
    <row r="353" spans="4:13">
      <c r="D353">
        <v>0</v>
      </c>
      <c r="E353">
        <v>500</v>
      </c>
      <c r="F353">
        <v>3.0299999713897705</v>
      </c>
      <c r="G353">
        <v>3</v>
      </c>
      <c r="H353">
        <f t="shared" si="31"/>
        <v>-1.6283140261490048</v>
      </c>
      <c r="I353">
        <f t="shared" si="32"/>
        <v>0.19626018488775915</v>
      </c>
      <c r="J353">
        <f t="shared" si="33"/>
        <v>0.1640614536595762</v>
      </c>
      <c r="K353">
        <f t="shared" si="34"/>
        <v>-0.17920017776153871</v>
      </c>
      <c r="L353">
        <f t="shared" si="35"/>
        <v>0</v>
      </c>
      <c r="M353">
        <f t="shared" si="36"/>
        <v>1</v>
      </c>
    </row>
    <row r="354" spans="4:13">
      <c r="D354">
        <v>0</v>
      </c>
      <c r="E354">
        <v>600</v>
      </c>
      <c r="F354">
        <v>3.3499999046325684</v>
      </c>
      <c r="G354">
        <v>2</v>
      </c>
      <c r="H354">
        <f t="shared" si="31"/>
        <v>-0.59024191540254933</v>
      </c>
      <c r="I354">
        <f t="shared" si="32"/>
        <v>0.55419320064543354</v>
      </c>
      <c r="J354">
        <f t="shared" si="33"/>
        <v>0.35657934960420962</v>
      </c>
      <c r="K354">
        <f t="shared" si="34"/>
        <v>-0.4409565689574369</v>
      </c>
      <c r="L354">
        <f t="shared" si="35"/>
        <v>0</v>
      </c>
      <c r="M354">
        <f t="shared" si="36"/>
        <v>1</v>
      </c>
    </row>
    <row r="355" spans="4:13">
      <c r="D355">
        <v>0</v>
      </c>
      <c r="E355">
        <v>580</v>
      </c>
      <c r="F355">
        <v>3.7999999523162842</v>
      </c>
      <c r="G355">
        <v>2</v>
      </c>
      <c r="H355">
        <f t="shared" si="31"/>
        <v>-0.28646258023759974</v>
      </c>
      <c r="I355">
        <f t="shared" si="32"/>
        <v>0.75091517707287536</v>
      </c>
      <c r="J355">
        <f t="shared" si="33"/>
        <v>0.42887010570565248</v>
      </c>
      <c r="K355">
        <f t="shared" si="34"/>
        <v>-0.5601386095677291</v>
      </c>
      <c r="L355">
        <f t="shared" si="35"/>
        <v>0</v>
      </c>
      <c r="M355">
        <f t="shared" si="36"/>
        <v>1</v>
      </c>
    </row>
    <row r="356" spans="4:13">
      <c r="D356">
        <v>0</v>
      </c>
      <c r="E356">
        <v>400</v>
      </c>
      <c r="F356">
        <v>3.3599998950958252</v>
      </c>
      <c r="G356">
        <v>2</v>
      </c>
      <c r="H356">
        <f t="shared" si="31"/>
        <v>-1.0412675595153444</v>
      </c>
      <c r="I356">
        <f t="shared" si="32"/>
        <v>0.35300694094256208</v>
      </c>
      <c r="J356">
        <f t="shared" si="33"/>
        <v>0.26090549150963149</v>
      </c>
      <c r="K356">
        <f t="shared" si="34"/>
        <v>-0.30232947921434095</v>
      </c>
      <c r="L356">
        <f t="shared" si="35"/>
        <v>0</v>
      </c>
      <c r="M356">
        <f t="shared" si="36"/>
        <v>1</v>
      </c>
    </row>
    <row r="357" spans="4:13">
      <c r="D357">
        <v>0</v>
      </c>
      <c r="E357">
        <v>620</v>
      </c>
      <c r="F357">
        <v>2.8499999046325684</v>
      </c>
      <c r="G357">
        <v>2</v>
      </c>
      <c r="H357">
        <f t="shared" si="31"/>
        <v>-0.93287220035194784</v>
      </c>
      <c r="I357">
        <f t="shared" si="32"/>
        <v>0.39342209895110847</v>
      </c>
      <c r="J357">
        <f t="shared" si="33"/>
        <v>0.28234237080584196</v>
      </c>
      <c r="K357">
        <f t="shared" si="34"/>
        <v>-0.33176266322050446</v>
      </c>
      <c r="L357">
        <f t="shared" si="35"/>
        <v>0</v>
      </c>
      <c r="M357">
        <f t="shared" si="36"/>
        <v>1</v>
      </c>
    </row>
    <row r="358" spans="4:13">
      <c r="D358">
        <v>1</v>
      </c>
      <c r="E358">
        <v>780</v>
      </c>
      <c r="F358">
        <v>4</v>
      </c>
      <c r="G358">
        <v>2</v>
      </c>
      <c r="H358">
        <f t="shared" si="31"/>
        <v>0.32773723822581968</v>
      </c>
      <c r="I358">
        <f t="shared" si="32"/>
        <v>1.387824257210845</v>
      </c>
      <c r="J358">
        <f t="shared" si="33"/>
        <v>0.58120871040648792</v>
      </c>
      <c r="K358">
        <f t="shared" si="34"/>
        <v>-0.54264536046354295</v>
      </c>
      <c r="L358">
        <f t="shared" si="35"/>
        <v>1</v>
      </c>
      <c r="M358">
        <f t="shared" si="36"/>
        <v>1</v>
      </c>
    </row>
    <row r="359" spans="4:13">
      <c r="D359">
        <v>0</v>
      </c>
      <c r="E359">
        <v>620</v>
      </c>
      <c r="F359">
        <v>3.4300000667572021</v>
      </c>
      <c r="G359">
        <v>3</v>
      </c>
      <c r="H359">
        <f t="shared" si="31"/>
        <v>-1.0422285569197243</v>
      </c>
      <c r="I359">
        <f t="shared" si="32"/>
        <v>0.35266786514016635</v>
      </c>
      <c r="J359">
        <f t="shared" si="33"/>
        <v>0.26072022129661676</v>
      </c>
      <c r="K359">
        <f t="shared" si="34"/>
        <v>-0.30207883874312941</v>
      </c>
      <c r="L359">
        <f t="shared" si="35"/>
        <v>0</v>
      </c>
      <c r="M359">
        <f t="shared" si="36"/>
        <v>1</v>
      </c>
    </row>
    <row r="360" spans="4:13">
      <c r="D360">
        <v>1</v>
      </c>
      <c r="E360">
        <v>580</v>
      </c>
      <c r="F360">
        <v>3.119999885559082</v>
      </c>
      <c r="G360">
        <v>3</v>
      </c>
      <c r="H360">
        <f t="shared" si="31"/>
        <v>-1.3748639829091243</v>
      </c>
      <c r="I360">
        <f t="shared" si="32"/>
        <v>0.2528739886499804</v>
      </c>
      <c r="J360">
        <f t="shared" si="33"/>
        <v>0.20183513341390524</v>
      </c>
      <c r="K360">
        <f t="shared" si="34"/>
        <v>-1.6003040860482898</v>
      </c>
      <c r="L360">
        <f t="shared" si="35"/>
        <v>0</v>
      </c>
      <c r="M360">
        <f t="shared" si="36"/>
        <v>0</v>
      </c>
    </row>
    <row r="361" spans="4:13">
      <c r="D361">
        <v>0</v>
      </c>
      <c r="E361">
        <v>700</v>
      </c>
      <c r="F361">
        <v>3.5199999809265137</v>
      </c>
      <c r="G361">
        <v>2</v>
      </c>
      <c r="H361">
        <f t="shared" si="31"/>
        <v>-0.22875058384464153</v>
      </c>
      <c r="I361">
        <f t="shared" si="32"/>
        <v>0.79552692603028963</v>
      </c>
      <c r="J361">
        <f t="shared" si="33"/>
        <v>0.44306042671780549</v>
      </c>
      <c r="K361">
        <f t="shared" si="34"/>
        <v>-0.58529853096826401</v>
      </c>
      <c r="L361">
        <f t="shared" si="35"/>
        <v>0</v>
      </c>
      <c r="M361">
        <f t="shared" si="36"/>
        <v>1</v>
      </c>
    </row>
    <row r="362" spans="4:13">
      <c r="D362">
        <v>1</v>
      </c>
      <c r="E362">
        <v>540</v>
      </c>
      <c r="F362">
        <v>3.7799999713897705</v>
      </c>
      <c r="G362">
        <v>2</v>
      </c>
      <c r="H362">
        <f t="shared" si="31"/>
        <v>-0.39376212696531598</v>
      </c>
      <c r="I362">
        <f t="shared" si="32"/>
        <v>0.67451448596645003</v>
      </c>
      <c r="J362">
        <f t="shared" si="33"/>
        <v>0.40281197422854925</v>
      </c>
      <c r="K362">
        <f t="shared" si="34"/>
        <v>-0.90928539110056261</v>
      </c>
      <c r="L362">
        <f t="shared" si="35"/>
        <v>0</v>
      </c>
      <c r="M362">
        <f t="shared" si="36"/>
        <v>0</v>
      </c>
    </row>
    <row r="363" spans="4:13">
      <c r="D363">
        <v>1</v>
      </c>
      <c r="E363">
        <v>760</v>
      </c>
      <c r="F363">
        <v>2.809999942779541</v>
      </c>
      <c r="G363">
        <v>1</v>
      </c>
      <c r="H363">
        <f t="shared" si="31"/>
        <v>-8.2767946495525435E-2</v>
      </c>
      <c r="I363">
        <f t="shared" si="32"/>
        <v>0.92056474271101696</v>
      </c>
      <c r="J363">
        <f t="shared" si="33"/>
        <v>0.4793198178841776</v>
      </c>
      <c r="K363">
        <f t="shared" si="34"/>
        <v>-0.73538722611411389</v>
      </c>
      <c r="L363">
        <f t="shared" si="35"/>
        <v>0</v>
      </c>
      <c r="M363">
        <f t="shared" si="36"/>
        <v>0</v>
      </c>
    </row>
    <row r="364" spans="4:13">
      <c r="D364">
        <v>0</v>
      </c>
      <c r="E364">
        <v>700</v>
      </c>
      <c r="F364">
        <v>3.2699999809265137</v>
      </c>
      <c r="G364">
        <v>2</v>
      </c>
      <c r="H364">
        <f t="shared" si="31"/>
        <v>-0.42300551802282471</v>
      </c>
      <c r="I364">
        <f t="shared" si="32"/>
        <v>0.65507501838292992</v>
      </c>
      <c r="J364">
        <f t="shared" si="33"/>
        <v>0.3957977802256738</v>
      </c>
      <c r="K364">
        <f t="shared" si="34"/>
        <v>-0.50384633612978291</v>
      </c>
      <c r="L364">
        <f t="shared" si="35"/>
        <v>0</v>
      </c>
      <c r="M364">
        <f t="shared" si="36"/>
        <v>1</v>
      </c>
    </row>
    <row r="365" spans="4:13">
      <c r="D365">
        <v>0</v>
      </c>
      <c r="E365">
        <v>720</v>
      </c>
      <c r="F365">
        <v>3.309999942779541</v>
      </c>
      <c r="G365">
        <v>1</v>
      </c>
      <c r="H365">
        <f t="shared" si="31"/>
        <v>0.21398275504690456</v>
      </c>
      <c r="I365">
        <f t="shared" si="32"/>
        <v>1.2386012949880423</v>
      </c>
      <c r="J365">
        <f t="shared" si="33"/>
        <v>0.55329249463096486</v>
      </c>
      <c r="K365">
        <f t="shared" si="34"/>
        <v>-0.80585124895407534</v>
      </c>
      <c r="L365">
        <f t="shared" si="35"/>
        <v>1</v>
      </c>
      <c r="M365">
        <f t="shared" si="36"/>
        <v>0</v>
      </c>
    </row>
    <row r="366" spans="4:13">
      <c r="D366">
        <v>1</v>
      </c>
      <c r="E366">
        <v>560</v>
      </c>
      <c r="F366">
        <v>3.690000057220459</v>
      </c>
      <c r="G366">
        <v>3</v>
      </c>
      <c r="H366">
        <f t="shared" si="31"/>
        <v>-0.97784218300555636</v>
      </c>
      <c r="I366">
        <f t="shared" si="32"/>
        <v>0.37612182590443699</v>
      </c>
      <c r="J366">
        <f t="shared" si="33"/>
        <v>0.27332015147513278</v>
      </c>
      <c r="K366">
        <f t="shared" si="34"/>
        <v>-1.2971114548653637</v>
      </c>
      <c r="L366">
        <f t="shared" si="35"/>
        <v>0</v>
      </c>
      <c r="M366">
        <f t="shared" si="36"/>
        <v>0</v>
      </c>
    </row>
    <row r="367" spans="4:13">
      <c r="D367">
        <v>0</v>
      </c>
      <c r="E367">
        <v>720</v>
      </c>
      <c r="F367">
        <v>3.940000057220459</v>
      </c>
      <c r="G367">
        <v>3</v>
      </c>
      <c r="H367">
        <f t="shared" si="31"/>
        <v>-0.41655058157162594</v>
      </c>
      <c r="I367">
        <f t="shared" si="32"/>
        <v>0.65931716265370788</v>
      </c>
      <c r="J367">
        <f t="shared" si="33"/>
        <v>0.39734245959300329</v>
      </c>
      <c r="K367">
        <f t="shared" si="34"/>
        <v>-0.50640616994276666</v>
      </c>
      <c r="L367">
        <f t="shared" si="35"/>
        <v>0</v>
      </c>
      <c r="M367">
        <f t="shared" si="36"/>
        <v>1</v>
      </c>
    </row>
    <row r="368" spans="4:13">
      <c r="D368">
        <v>1</v>
      </c>
      <c r="E368">
        <v>520</v>
      </c>
      <c r="F368">
        <v>4</v>
      </c>
      <c r="G368">
        <v>1</v>
      </c>
      <c r="H368">
        <f t="shared" si="31"/>
        <v>0.29133058377043219</v>
      </c>
      <c r="I368">
        <f t="shared" si="32"/>
        <v>1.338206900317426</v>
      </c>
      <c r="J368">
        <f t="shared" si="33"/>
        <v>0.57232185061799112</v>
      </c>
      <c r="K368">
        <f t="shared" si="34"/>
        <v>-0.55805376993949085</v>
      </c>
      <c r="L368">
        <f t="shared" si="35"/>
        <v>1</v>
      </c>
      <c r="M368">
        <f t="shared" si="36"/>
        <v>1</v>
      </c>
    </row>
    <row r="369" spans="4:13">
      <c r="D369">
        <v>1</v>
      </c>
      <c r="E369">
        <v>540</v>
      </c>
      <c r="F369">
        <v>3.4900000095367432</v>
      </c>
      <c r="G369">
        <v>1</v>
      </c>
      <c r="H369">
        <f t="shared" si="31"/>
        <v>-5.9069891135855923E-2</v>
      </c>
      <c r="I369">
        <f t="shared" si="32"/>
        <v>0.94264088461262396</v>
      </c>
      <c r="J369">
        <f t="shared" si="33"/>
        <v>0.4852368196711731</v>
      </c>
      <c r="K369">
        <f t="shared" si="34"/>
        <v>-0.72311821923663777</v>
      </c>
      <c r="L369">
        <f t="shared" si="35"/>
        <v>0</v>
      </c>
      <c r="M369">
        <f t="shared" si="36"/>
        <v>0</v>
      </c>
    </row>
    <row r="370" spans="4:13">
      <c r="D370">
        <v>0</v>
      </c>
      <c r="E370">
        <v>680</v>
      </c>
      <c r="F370">
        <v>3.1400001049041748</v>
      </c>
      <c r="G370">
        <v>2</v>
      </c>
      <c r="H370">
        <f t="shared" si="31"/>
        <v>-0.56989757086935899</v>
      </c>
      <c r="I370">
        <f t="shared" si="32"/>
        <v>0.56558336794534891</v>
      </c>
      <c r="J370">
        <f t="shared" si="33"/>
        <v>0.36126046017441604</v>
      </c>
      <c r="K370">
        <f t="shared" si="34"/>
        <v>-0.44825851360522467</v>
      </c>
      <c r="L370">
        <f t="shared" si="35"/>
        <v>0</v>
      </c>
      <c r="M370">
        <f t="shared" si="36"/>
        <v>1</v>
      </c>
    </row>
    <row r="371" spans="4:13">
      <c r="D371">
        <v>0</v>
      </c>
      <c r="E371">
        <v>460</v>
      </c>
      <c r="F371">
        <v>3.440000057220459</v>
      </c>
      <c r="G371">
        <v>2</v>
      </c>
      <c r="H371">
        <f t="shared" si="31"/>
        <v>-0.84146710438337968</v>
      </c>
      <c r="I371">
        <f t="shared" si="32"/>
        <v>0.43107762340652533</v>
      </c>
      <c r="J371">
        <f t="shared" si="33"/>
        <v>0.3012258848547934</v>
      </c>
      <c r="K371">
        <f t="shared" si="34"/>
        <v>-0.35842774327263177</v>
      </c>
      <c r="L371">
        <f t="shared" si="35"/>
        <v>0</v>
      </c>
      <c r="M371">
        <f t="shared" si="36"/>
        <v>1</v>
      </c>
    </row>
    <row r="372" spans="4:13">
      <c r="D372">
        <v>1</v>
      </c>
      <c r="E372">
        <v>560</v>
      </c>
      <c r="F372">
        <v>3.3599998950958252</v>
      </c>
      <c r="G372">
        <v>1</v>
      </c>
      <c r="H372">
        <f t="shared" si="31"/>
        <v>-0.11420296242439465</v>
      </c>
      <c r="I372">
        <f t="shared" si="32"/>
        <v>0.89207687942097746</v>
      </c>
      <c r="J372">
        <f t="shared" si="33"/>
        <v>0.47148024962599572</v>
      </c>
      <c r="K372">
        <f t="shared" si="34"/>
        <v>-0.75187806617197905</v>
      </c>
      <c r="L372">
        <f t="shared" si="35"/>
        <v>0</v>
      </c>
      <c r="M372">
        <f t="shared" si="36"/>
        <v>0</v>
      </c>
    </row>
    <row r="373" spans="4:13">
      <c r="D373">
        <v>0</v>
      </c>
      <c r="E373">
        <v>480</v>
      </c>
      <c r="F373">
        <v>2.7799999713897705</v>
      </c>
      <c r="G373">
        <v>3</v>
      </c>
      <c r="H373">
        <f t="shared" si="31"/>
        <v>-1.8684485437341567</v>
      </c>
      <c r="I373">
        <f t="shared" si="32"/>
        <v>0.15436296352103449</v>
      </c>
      <c r="J373">
        <f t="shared" si="33"/>
        <v>0.13372134103315048</v>
      </c>
      <c r="K373">
        <f t="shared" si="34"/>
        <v>-0.14354864508087065</v>
      </c>
      <c r="L373">
        <f t="shared" si="35"/>
        <v>0</v>
      </c>
      <c r="M373">
        <f t="shared" si="36"/>
        <v>1</v>
      </c>
    </row>
    <row r="374" spans="4:13">
      <c r="D374">
        <v>0</v>
      </c>
      <c r="E374">
        <v>460</v>
      </c>
      <c r="F374">
        <v>2.9300000667572021</v>
      </c>
      <c r="G374">
        <v>3</v>
      </c>
      <c r="H374">
        <f t="shared" si="31"/>
        <v>-1.7977750925318383</v>
      </c>
      <c r="I374">
        <f t="shared" si="32"/>
        <v>0.16566707238843831</v>
      </c>
      <c r="J374">
        <f t="shared" si="33"/>
        <v>0.14212211729459628</v>
      </c>
      <c r="K374">
        <f t="shared" si="34"/>
        <v>-0.15329351747292413</v>
      </c>
      <c r="L374">
        <f t="shared" si="35"/>
        <v>0</v>
      </c>
      <c r="M374">
        <f t="shared" si="36"/>
        <v>1</v>
      </c>
    </row>
    <row r="375" spans="4:13">
      <c r="D375">
        <v>0</v>
      </c>
      <c r="E375">
        <v>620</v>
      </c>
      <c r="F375">
        <v>3.630000114440918</v>
      </c>
      <c r="G375">
        <v>3</v>
      </c>
      <c r="H375">
        <f t="shared" si="31"/>
        <v>-0.88682457252598912</v>
      </c>
      <c r="I375">
        <f t="shared" si="32"/>
        <v>0.41196183289591087</v>
      </c>
      <c r="J375">
        <f t="shared" si="33"/>
        <v>0.29176555859940195</v>
      </c>
      <c r="K375">
        <f t="shared" si="34"/>
        <v>-0.34498010817874369</v>
      </c>
      <c r="L375">
        <f t="shared" si="35"/>
        <v>0</v>
      </c>
      <c r="M375">
        <f t="shared" si="36"/>
        <v>1</v>
      </c>
    </row>
    <row r="376" spans="4:13">
      <c r="D376">
        <v>0</v>
      </c>
      <c r="E376">
        <v>580</v>
      </c>
      <c r="F376">
        <v>4</v>
      </c>
      <c r="G376">
        <v>1</v>
      </c>
      <c r="H376">
        <f t="shared" si="31"/>
        <v>0.42896933399133752</v>
      </c>
      <c r="I376">
        <f t="shared" si="32"/>
        <v>1.5356739406848972</v>
      </c>
      <c r="J376">
        <f t="shared" si="33"/>
        <v>0.60562752806857512</v>
      </c>
      <c r="K376">
        <f t="shared" si="34"/>
        <v>-0.93045945602371938</v>
      </c>
      <c r="L376">
        <f t="shared" si="35"/>
        <v>1</v>
      </c>
      <c r="M376">
        <f t="shared" si="36"/>
        <v>0</v>
      </c>
    </row>
    <row r="377" spans="4:13">
      <c r="D377">
        <v>0</v>
      </c>
      <c r="E377">
        <v>800</v>
      </c>
      <c r="F377">
        <v>3.8900001049041748</v>
      </c>
      <c r="G377">
        <v>2</v>
      </c>
      <c r="H377">
        <f t="shared" si="31"/>
        <v>0.28814473210700142</v>
      </c>
      <c r="I377">
        <f t="shared" si="32"/>
        <v>1.3339503555982752</v>
      </c>
      <c r="J377">
        <f t="shared" si="33"/>
        <v>0.57154187208765028</v>
      </c>
      <c r="K377">
        <f t="shared" si="34"/>
        <v>-0.84756226354315489</v>
      </c>
      <c r="L377">
        <f t="shared" si="35"/>
        <v>1</v>
      </c>
      <c r="M377">
        <f t="shared" si="36"/>
        <v>0</v>
      </c>
    </row>
    <row r="378" spans="4:13">
      <c r="D378">
        <v>1</v>
      </c>
      <c r="E378">
        <v>540</v>
      </c>
      <c r="F378">
        <v>3.7699999809265137</v>
      </c>
      <c r="G378">
        <v>2</v>
      </c>
      <c r="H378">
        <f t="shared" si="31"/>
        <v>-0.40153231692220559</v>
      </c>
      <c r="I378">
        <f t="shared" si="32"/>
        <v>0.66929368983811333</v>
      </c>
      <c r="J378">
        <f t="shared" si="33"/>
        <v>0.40094424001747758</v>
      </c>
      <c r="K378">
        <f t="shared" si="34"/>
        <v>-0.91393291366973106</v>
      </c>
      <c r="L378">
        <f t="shared" si="35"/>
        <v>0</v>
      </c>
      <c r="M378">
        <f t="shared" si="36"/>
        <v>0</v>
      </c>
    </row>
    <row r="379" spans="4:13">
      <c r="D379">
        <v>1</v>
      </c>
      <c r="E379">
        <v>680</v>
      </c>
      <c r="F379">
        <v>3.7599999904632568</v>
      </c>
      <c r="G379">
        <v>3</v>
      </c>
      <c r="H379">
        <f t="shared" si="31"/>
        <v>-0.64817335286551825</v>
      </c>
      <c r="I379">
        <f t="shared" si="32"/>
        <v>0.52300024165309278</v>
      </c>
      <c r="J379">
        <f t="shared" si="33"/>
        <v>0.34340128605982267</v>
      </c>
      <c r="K379">
        <f t="shared" si="34"/>
        <v>-1.0688555854476656</v>
      </c>
      <c r="L379">
        <f t="shared" si="35"/>
        <v>0</v>
      </c>
      <c r="M379">
        <f t="shared" si="36"/>
        <v>0</v>
      </c>
    </row>
    <row r="380" spans="4:13">
      <c r="D380">
        <v>1</v>
      </c>
      <c r="E380">
        <v>680</v>
      </c>
      <c r="F380">
        <v>2.4200000762939453</v>
      </c>
      <c r="G380">
        <v>1</v>
      </c>
      <c r="H380">
        <f t="shared" si="31"/>
        <v>-0.56932387369803805</v>
      </c>
      <c r="I380">
        <f t="shared" si="32"/>
        <v>0.56590793461627387</v>
      </c>
      <c r="J380">
        <f t="shared" si="33"/>
        <v>0.36139285209953914</v>
      </c>
      <c r="K380">
        <f t="shared" si="34"/>
        <v>-1.0177896793828043</v>
      </c>
      <c r="L380">
        <f t="shared" si="35"/>
        <v>0</v>
      </c>
      <c r="M380">
        <f t="shared" si="36"/>
        <v>0</v>
      </c>
    </row>
    <row r="381" spans="4:13">
      <c r="D381">
        <v>1</v>
      </c>
      <c r="E381">
        <v>620</v>
      </c>
      <c r="F381">
        <v>3.369999885559082</v>
      </c>
      <c r="G381">
        <v>1</v>
      </c>
      <c r="H381">
        <f t="shared" si="31"/>
        <v>3.1205977753400282E-2</v>
      </c>
      <c r="I381">
        <f t="shared" si="32"/>
        <v>1.0316979888361133</v>
      </c>
      <c r="J381">
        <f t="shared" si="33"/>
        <v>0.50780086140023994</v>
      </c>
      <c r="K381">
        <f t="shared" si="34"/>
        <v>-0.67766591337538462</v>
      </c>
      <c r="L381">
        <f t="shared" si="35"/>
        <v>1</v>
      </c>
      <c r="M381">
        <f t="shared" si="36"/>
        <v>1</v>
      </c>
    </row>
    <row r="382" spans="4:13">
      <c r="D382">
        <v>0</v>
      </c>
      <c r="E382">
        <v>560</v>
      </c>
      <c r="F382">
        <v>3.7799999713897705</v>
      </c>
      <c r="G382">
        <v>2</v>
      </c>
      <c r="H382">
        <f t="shared" si="31"/>
        <v>-0.34788254355834725</v>
      </c>
      <c r="I382">
        <f t="shared" si="32"/>
        <v>0.70618181694670579</v>
      </c>
      <c r="J382">
        <f t="shared" si="33"/>
        <v>0.41389599275559741</v>
      </c>
      <c r="K382">
        <f t="shared" si="34"/>
        <v>-0.53425801838884479</v>
      </c>
      <c r="L382">
        <f t="shared" si="35"/>
        <v>0</v>
      </c>
      <c r="M382">
        <f t="shared" si="36"/>
        <v>1</v>
      </c>
    </row>
    <row r="383" spans="4:13">
      <c r="D383">
        <v>0</v>
      </c>
      <c r="E383">
        <v>560</v>
      </c>
      <c r="F383">
        <v>3.4900000095367432</v>
      </c>
      <c r="G383">
        <v>4</v>
      </c>
      <c r="H383">
        <f t="shared" si="31"/>
        <v>-1.6932740972344935</v>
      </c>
      <c r="I383">
        <f t="shared" si="32"/>
        <v>0.18391637704944042</v>
      </c>
      <c r="J383">
        <f t="shared" si="33"/>
        <v>0.15534574959406955</v>
      </c>
      <c r="K383">
        <f t="shared" si="34"/>
        <v>-0.16882790647554849</v>
      </c>
      <c r="L383">
        <f t="shared" si="35"/>
        <v>0</v>
      </c>
      <c r="M383">
        <f t="shared" si="36"/>
        <v>1</v>
      </c>
    </row>
    <row r="384" spans="4:13">
      <c r="D384">
        <v>0</v>
      </c>
      <c r="E384">
        <v>620</v>
      </c>
      <c r="F384">
        <v>3.630000114440918</v>
      </c>
      <c r="G384">
        <v>2</v>
      </c>
      <c r="H384">
        <f t="shared" si="31"/>
        <v>-0.3267966426907869</v>
      </c>
      <c r="I384">
        <f t="shared" si="32"/>
        <v>0.7212303955872359</v>
      </c>
      <c r="J384">
        <f t="shared" si="33"/>
        <v>0.41902025285881161</v>
      </c>
      <c r="K384">
        <f t="shared" si="34"/>
        <v>-0.54303938135881991</v>
      </c>
      <c r="L384">
        <f t="shared" si="35"/>
        <v>0</v>
      </c>
      <c r="M384">
        <f t="shared" si="36"/>
        <v>1</v>
      </c>
    </row>
    <row r="385" spans="4:13">
      <c r="D385">
        <v>1</v>
      </c>
      <c r="E385">
        <v>800</v>
      </c>
      <c r="F385">
        <v>4</v>
      </c>
      <c r="G385">
        <v>2</v>
      </c>
      <c r="H385">
        <f t="shared" si="31"/>
        <v>0.37361682163278798</v>
      </c>
      <c r="I385">
        <f t="shared" si="32"/>
        <v>1.4529802931595068</v>
      </c>
      <c r="J385">
        <f t="shared" si="33"/>
        <v>0.5923326400996185</v>
      </c>
      <c r="K385">
        <f t="shared" si="34"/>
        <v>-0.5236869098401995</v>
      </c>
      <c r="L385">
        <f t="shared" si="35"/>
        <v>1</v>
      </c>
      <c r="M385">
        <f t="shared" si="36"/>
        <v>1</v>
      </c>
    </row>
    <row r="386" spans="4:13">
      <c r="D386">
        <v>0</v>
      </c>
      <c r="E386">
        <v>640</v>
      </c>
      <c r="F386">
        <v>3.119999885559082</v>
      </c>
      <c r="G386">
        <v>3</v>
      </c>
      <c r="H386">
        <f t="shared" si="31"/>
        <v>-1.2372252326882189</v>
      </c>
      <c r="I386">
        <f t="shared" si="32"/>
        <v>0.29018830687146363</v>
      </c>
      <c r="J386">
        <f t="shared" si="33"/>
        <v>0.22491934342137387</v>
      </c>
      <c r="K386">
        <f t="shared" si="34"/>
        <v>-0.25478818203933062</v>
      </c>
      <c r="L386">
        <f t="shared" si="35"/>
        <v>0</v>
      </c>
      <c r="M386">
        <f t="shared" si="36"/>
        <v>1</v>
      </c>
    </row>
    <row r="387" spans="4:13">
      <c r="D387">
        <v>0</v>
      </c>
      <c r="E387">
        <v>540</v>
      </c>
      <c r="F387">
        <v>2.7000000476837158</v>
      </c>
      <c r="G387">
        <v>2</v>
      </c>
      <c r="H387">
        <f t="shared" si="31"/>
        <v>-1.2329433833331669</v>
      </c>
      <c r="I387">
        <f t="shared" si="32"/>
        <v>0.29143351347714369</v>
      </c>
      <c r="J387">
        <f t="shared" si="33"/>
        <v>0.22566668003873325</v>
      </c>
      <c r="K387">
        <f t="shared" si="34"/>
        <v>-0.25575285214897236</v>
      </c>
      <c r="L387">
        <f t="shared" si="35"/>
        <v>0</v>
      </c>
      <c r="M387">
        <f t="shared" si="36"/>
        <v>1</v>
      </c>
    </row>
    <row r="388" spans="4:13">
      <c r="D388">
        <v>0</v>
      </c>
      <c r="E388">
        <v>700</v>
      </c>
      <c r="F388">
        <v>3.6500000953674316</v>
      </c>
      <c r="G388">
        <v>2</v>
      </c>
      <c r="H388">
        <f t="shared" si="31"/>
        <v>-0.12773792914913407</v>
      </c>
      <c r="I388">
        <f t="shared" si="32"/>
        <v>0.88008399328565567</v>
      </c>
      <c r="J388">
        <f t="shared" si="33"/>
        <v>0.46810886983172018</v>
      </c>
      <c r="K388">
        <f t="shared" si="34"/>
        <v>-0.63131645312346196</v>
      </c>
      <c r="L388">
        <f t="shared" si="35"/>
        <v>0</v>
      </c>
      <c r="M388">
        <f t="shared" si="36"/>
        <v>1</v>
      </c>
    </row>
    <row r="389" spans="4:13">
      <c r="D389">
        <v>1</v>
      </c>
      <c r="E389">
        <v>540</v>
      </c>
      <c r="F389">
        <v>3.4900000095367432</v>
      </c>
      <c r="G389">
        <v>2</v>
      </c>
      <c r="H389">
        <f t="shared" si="31"/>
        <v>-0.61909782097105803</v>
      </c>
      <c r="I389">
        <f t="shared" si="32"/>
        <v>0.53842997877461063</v>
      </c>
      <c r="J389">
        <f t="shared" si="33"/>
        <v>0.3499866657587371</v>
      </c>
      <c r="K389">
        <f t="shared" si="34"/>
        <v>-1.0498602230565983</v>
      </c>
      <c r="L389">
        <f t="shared" si="35"/>
        <v>0</v>
      </c>
      <c r="M389">
        <f t="shared" si="36"/>
        <v>0</v>
      </c>
    </row>
    <row r="390" spans="4:13">
      <c r="D390">
        <v>0</v>
      </c>
      <c r="E390">
        <v>540</v>
      </c>
      <c r="F390">
        <v>3.5099999904632568</v>
      </c>
      <c r="G390">
        <v>2</v>
      </c>
      <c r="H390">
        <f t="shared" si="31"/>
        <v>-0.60355744105727882</v>
      </c>
      <c r="I390">
        <f t="shared" si="32"/>
        <v>0.54686273964453225</v>
      </c>
      <c r="J390">
        <f t="shared" si="33"/>
        <v>0.35353022968941694</v>
      </c>
      <c r="K390">
        <f t="shared" si="34"/>
        <v>-0.43622884085714508</v>
      </c>
      <c r="L390">
        <f t="shared" si="35"/>
        <v>0</v>
      </c>
      <c r="M390">
        <f t="shared" si="36"/>
        <v>1</v>
      </c>
    </row>
    <row r="391" spans="4:13">
      <c r="D391">
        <v>0</v>
      </c>
      <c r="E391">
        <v>660</v>
      </c>
      <c r="F391">
        <v>4</v>
      </c>
      <c r="G391">
        <v>1</v>
      </c>
      <c r="H391">
        <f t="shared" si="31"/>
        <v>0.61248766761921136</v>
      </c>
      <c r="I391">
        <f t="shared" si="32"/>
        <v>1.8450154798487388</v>
      </c>
      <c r="J391">
        <f t="shared" si="33"/>
        <v>0.64850806363515223</v>
      </c>
      <c r="K391">
        <f t="shared" si="34"/>
        <v>-1.045568508635105</v>
      </c>
      <c r="L391">
        <f t="shared" si="35"/>
        <v>1</v>
      </c>
      <c r="M391">
        <f t="shared" si="36"/>
        <v>0</v>
      </c>
    </row>
    <row r="392" spans="4:13">
      <c r="D392">
        <v>1</v>
      </c>
      <c r="E392">
        <v>480</v>
      </c>
      <c r="F392">
        <v>2.619999885559082</v>
      </c>
      <c r="G392">
        <v>2</v>
      </c>
      <c r="H392">
        <f t="shared" si="31"/>
        <v>-1.4327438384651308</v>
      </c>
      <c r="I392">
        <f t="shared" si="32"/>
        <v>0.23865319723100301</v>
      </c>
      <c r="J392">
        <f t="shared" si="33"/>
        <v>0.19267152239586502</v>
      </c>
      <c r="K392">
        <f t="shared" si="34"/>
        <v>-1.646768496548749</v>
      </c>
      <c r="L392">
        <f t="shared" si="35"/>
        <v>0</v>
      </c>
      <c r="M392">
        <f t="shared" si="36"/>
        <v>0</v>
      </c>
    </row>
    <row r="393" spans="4:13">
      <c r="D393">
        <v>0</v>
      </c>
      <c r="E393">
        <v>420</v>
      </c>
      <c r="F393">
        <v>3.0199999809265137</v>
      </c>
      <c r="G393">
        <v>1</v>
      </c>
      <c r="H393">
        <f t="shared" ref="H393:H407" si="37">$F$2 + $F$3 * $E393 + $F$4 * $F393 + $F$5 * $G393</f>
        <v>-0.69954669006336367</v>
      </c>
      <c r="I393">
        <f t="shared" ref="I393:I407" si="38">EXP(H393)</f>
        <v>0.49681046187334804</v>
      </c>
      <c r="J393">
        <f t="shared" ref="J393:J407" si="39">I393/(1+I393)</f>
        <v>0.33191274014183464</v>
      </c>
      <c r="K393">
        <f t="shared" ref="K393:K407" si="40">D393*LN(J393)+(1-D393)*(LN(1-J393))</f>
        <v>-0.40333648544646727</v>
      </c>
      <c r="L393">
        <f t="shared" ref="L393:L407" si="41">IF(J393&gt;=$K$4,1,0)</f>
        <v>0</v>
      </c>
      <c r="M393">
        <f t="shared" ref="M393:M407" si="42">IF(L393=D393,1,0)</f>
        <v>1</v>
      </c>
    </row>
    <row r="394" spans="4:13">
      <c r="D394">
        <v>1</v>
      </c>
      <c r="E394">
        <v>740</v>
      </c>
      <c r="F394">
        <v>3.8599998950958252</v>
      </c>
      <c r="G394">
        <v>2</v>
      </c>
      <c r="H394">
        <f t="shared" si="37"/>
        <v>0.1271952267594858</v>
      </c>
      <c r="I394">
        <f t="shared" si="38"/>
        <v>1.1356387032052924</v>
      </c>
      <c r="J394">
        <f t="shared" si="39"/>
        <v>0.53175600418781455</v>
      </c>
      <c r="K394">
        <f t="shared" si="40"/>
        <v>-0.63157053359212045</v>
      </c>
      <c r="L394">
        <f t="shared" si="41"/>
        <v>1</v>
      </c>
      <c r="M394">
        <f t="shared" si="42"/>
        <v>1</v>
      </c>
    </row>
    <row r="395" spans="4:13">
      <c r="D395">
        <v>0</v>
      </c>
      <c r="E395">
        <v>580</v>
      </c>
      <c r="F395">
        <v>3.3599998950958252</v>
      </c>
      <c r="G395">
        <v>2</v>
      </c>
      <c r="H395">
        <f t="shared" si="37"/>
        <v>-0.62835130885262847</v>
      </c>
      <c r="I395">
        <f t="shared" si="38"/>
        <v>0.53347060463319707</v>
      </c>
      <c r="J395">
        <f t="shared" si="39"/>
        <v>0.34788446744357521</v>
      </c>
      <c r="K395">
        <f t="shared" si="40"/>
        <v>-0.42753353558061813</v>
      </c>
      <c r="L395">
        <f t="shared" si="41"/>
        <v>0</v>
      </c>
      <c r="M395">
        <f t="shared" si="42"/>
        <v>1</v>
      </c>
    </row>
    <row r="396" spans="4:13">
      <c r="D396">
        <v>0</v>
      </c>
      <c r="E396">
        <v>640</v>
      </c>
      <c r="F396">
        <v>3.1700000762939453</v>
      </c>
      <c r="G396">
        <v>2</v>
      </c>
      <c r="H396">
        <f t="shared" si="37"/>
        <v>-0.63834616781262699</v>
      </c>
      <c r="I396">
        <f t="shared" si="38"/>
        <v>0.52816519873859924</v>
      </c>
      <c r="J396">
        <f t="shared" si="39"/>
        <v>0.34562048604075341</v>
      </c>
      <c r="K396">
        <f t="shared" si="40"/>
        <v>-0.42406779925811483</v>
      </c>
      <c r="L396">
        <f t="shared" si="41"/>
        <v>0</v>
      </c>
      <c r="M396">
        <f t="shared" si="42"/>
        <v>1</v>
      </c>
    </row>
    <row r="397" spans="4:13">
      <c r="D397">
        <v>0</v>
      </c>
      <c r="E397">
        <v>640</v>
      </c>
      <c r="F397">
        <v>3.5099999904632568</v>
      </c>
      <c r="G397">
        <v>2</v>
      </c>
      <c r="H397">
        <f t="shared" si="37"/>
        <v>-0.37415952402243646</v>
      </c>
      <c r="I397">
        <f t="shared" si="38"/>
        <v>0.68786717173798417</v>
      </c>
      <c r="J397">
        <f t="shared" si="39"/>
        <v>0.40753631758220199</v>
      </c>
      <c r="K397">
        <f t="shared" si="40"/>
        <v>-0.52346570334888387</v>
      </c>
      <c r="L397">
        <f t="shared" si="41"/>
        <v>0</v>
      </c>
      <c r="M397">
        <f t="shared" si="42"/>
        <v>1</v>
      </c>
    </row>
    <row r="398" spans="4:13">
      <c r="D398">
        <v>1</v>
      </c>
      <c r="E398">
        <v>800</v>
      </c>
      <c r="F398">
        <v>3.0499999523162842</v>
      </c>
      <c r="G398">
        <v>2</v>
      </c>
      <c r="H398">
        <f t="shared" si="37"/>
        <v>-0.36455196529549716</v>
      </c>
      <c r="I398">
        <f t="shared" si="38"/>
        <v>0.69450774475454435</v>
      </c>
      <c r="J398">
        <f t="shared" si="39"/>
        <v>0.40985811183480092</v>
      </c>
      <c r="K398">
        <f t="shared" si="40"/>
        <v>-0.89194424787498117</v>
      </c>
      <c r="L398">
        <f t="shared" si="41"/>
        <v>0</v>
      </c>
      <c r="M398">
        <f t="shared" si="42"/>
        <v>0</v>
      </c>
    </row>
    <row r="399" spans="4:13">
      <c r="D399">
        <v>1</v>
      </c>
      <c r="E399">
        <v>660</v>
      </c>
      <c r="F399">
        <v>3.880000114440918</v>
      </c>
      <c r="G399">
        <v>2</v>
      </c>
      <c r="H399">
        <f t="shared" si="37"/>
        <v>-4.0782541698666908E-2</v>
      </c>
      <c r="I399">
        <f t="shared" si="38"/>
        <v>0.96003787545586661</v>
      </c>
      <c r="J399">
        <f t="shared" si="39"/>
        <v>0.48980577746875448</v>
      </c>
      <c r="K399">
        <f t="shared" si="40"/>
        <v>-0.71374633896655948</v>
      </c>
      <c r="L399">
        <f t="shared" si="41"/>
        <v>0</v>
      </c>
      <c r="M399">
        <f t="shared" si="42"/>
        <v>0</v>
      </c>
    </row>
    <row r="400" spans="4:13">
      <c r="D400">
        <v>1</v>
      </c>
      <c r="E400">
        <v>600</v>
      </c>
      <c r="F400">
        <v>3.380000114440918</v>
      </c>
      <c r="G400">
        <v>3</v>
      </c>
      <c r="H400">
        <f t="shared" si="37"/>
        <v>-1.126959090111141</v>
      </c>
      <c r="I400">
        <f t="shared" si="38"/>
        <v>0.32401706652695728</v>
      </c>
      <c r="J400">
        <f t="shared" si="39"/>
        <v>0.24472272655585156</v>
      </c>
      <c r="K400">
        <f t="shared" si="40"/>
        <v>-1.4076294376689813</v>
      </c>
      <c r="L400">
        <f t="shared" si="41"/>
        <v>0</v>
      </c>
      <c r="M400">
        <f t="shared" si="42"/>
        <v>0</v>
      </c>
    </row>
    <row r="401" spans="4:13">
      <c r="D401">
        <v>1</v>
      </c>
      <c r="E401">
        <v>620</v>
      </c>
      <c r="F401">
        <v>3.75</v>
      </c>
      <c r="G401">
        <v>2</v>
      </c>
      <c r="H401">
        <f t="shared" si="37"/>
        <v>-0.23355436320811074</v>
      </c>
      <c r="I401">
        <f t="shared" si="38"/>
        <v>0.79171455442723948</v>
      </c>
      <c r="J401">
        <f t="shared" si="39"/>
        <v>0.44187538270030308</v>
      </c>
      <c r="K401">
        <f t="shared" si="40"/>
        <v>-0.8167273762489522</v>
      </c>
      <c r="L401">
        <f t="shared" si="41"/>
        <v>0</v>
      </c>
      <c r="M401">
        <f t="shared" si="42"/>
        <v>0</v>
      </c>
    </row>
    <row r="402" spans="4:13">
      <c r="D402">
        <v>1</v>
      </c>
      <c r="E402">
        <v>460</v>
      </c>
      <c r="F402">
        <v>3.9900000095367432</v>
      </c>
      <c r="G402">
        <v>3</v>
      </c>
      <c r="H402">
        <f t="shared" si="37"/>
        <v>-0.97413421607776662</v>
      </c>
      <c r="I402">
        <f t="shared" si="38"/>
        <v>0.37751906204752989</v>
      </c>
      <c r="J402">
        <f t="shared" si="39"/>
        <v>0.27405723263559745</v>
      </c>
      <c r="K402">
        <f t="shared" si="40"/>
        <v>-1.29441831617398</v>
      </c>
      <c r="L402">
        <f t="shared" si="41"/>
        <v>0</v>
      </c>
      <c r="M402">
        <f t="shared" si="42"/>
        <v>0</v>
      </c>
    </row>
    <row r="403" spans="4:13">
      <c r="D403">
        <v>0</v>
      </c>
      <c r="E403">
        <v>620</v>
      </c>
      <c r="F403">
        <v>4</v>
      </c>
      <c r="G403">
        <v>2</v>
      </c>
      <c r="H403">
        <f t="shared" si="37"/>
        <v>-3.9299429029927557E-2</v>
      </c>
      <c r="I403">
        <f t="shared" si="38"/>
        <v>0.96146277617439146</v>
      </c>
      <c r="J403">
        <f t="shared" si="39"/>
        <v>0.49017640704332638</v>
      </c>
      <c r="K403">
        <f t="shared" si="40"/>
        <v>-0.67369050926302687</v>
      </c>
      <c r="L403">
        <f t="shared" si="41"/>
        <v>0</v>
      </c>
      <c r="M403">
        <f t="shared" si="42"/>
        <v>1</v>
      </c>
    </row>
    <row r="404" spans="4:13">
      <c r="D404">
        <v>0</v>
      </c>
      <c r="E404">
        <v>560</v>
      </c>
      <c r="F404">
        <v>3.0399999618530273</v>
      </c>
      <c r="G404">
        <v>3</v>
      </c>
      <c r="H404">
        <f t="shared" si="37"/>
        <v>-1.4829050859712098</v>
      </c>
      <c r="I404">
        <f t="shared" si="38"/>
        <v>0.22697734097618341</v>
      </c>
      <c r="J404">
        <f t="shared" si="39"/>
        <v>0.18498902416209265</v>
      </c>
      <c r="K404">
        <f t="shared" si="40"/>
        <v>-0.20455369854618149</v>
      </c>
      <c r="L404">
        <f t="shared" si="41"/>
        <v>0</v>
      </c>
      <c r="M404">
        <f t="shared" si="42"/>
        <v>1</v>
      </c>
    </row>
    <row r="405" spans="4:13">
      <c r="D405">
        <v>0</v>
      </c>
      <c r="E405">
        <v>460</v>
      </c>
      <c r="F405">
        <v>2.630000114440918</v>
      </c>
      <c r="G405">
        <v>2</v>
      </c>
      <c r="H405">
        <f t="shared" si="37"/>
        <v>-1.4708530466592677</v>
      </c>
      <c r="I405">
        <f t="shared" si="38"/>
        <v>0.22972943165299961</v>
      </c>
      <c r="J405">
        <f t="shared" si="39"/>
        <v>0.18681298970310714</v>
      </c>
      <c r="K405">
        <f t="shared" si="40"/>
        <v>-0.20679417092058464</v>
      </c>
      <c r="L405">
        <f t="shared" si="41"/>
        <v>0</v>
      </c>
      <c r="M405">
        <f t="shared" si="42"/>
        <v>1</v>
      </c>
    </row>
    <row r="406" spans="4:13">
      <c r="D406">
        <v>0</v>
      </c>
      <c r="E406">
        <v>700</v>
      </c>
      <c r="F406">
        <v>3.6500000953674316</v>
      </c>
      <c r="G406">
        <v>2</v>
      </c>
      <c r="H406">
        <f t="shared" si="37"/>
        <v>-0.12773792914913407</v>
      </c>
      <c r="I406">
        <f t="shared" si="38"/>
        <v>0.88008399328565567</v>
      </c>
      <c r="J406">
        <f t="shared" si="39"/>
        <v>0.46810886983172018</v>
      </c>
      <c r="K406">
        <f t="shared" si="40"/>
        <v>-0.63131645312346196</v>
      </c>
      <c r="L406">
        <f t="shared" si="41"/>
        <v>0</v>
      </c>
      <c r="M406">
        <f t="shared" si="42"/>
        <v>1</v>
      </c>
    </row>
    <row r="407" spans="4:13">
      <c r="D407">
        <v>0</v>
      </c>
      <c r="E407">
        <v>600</v>
      </c>
      <c r="F407">
        <v>3.8900001049041748</v>
      </c>
      <c r="G407">
        <v>3</v>
      </c>
      <c r="H407">
        <f t="shared" si="37"/>
        <v>-0.73067903179788463</v>
      </c>
      <c r="I407">
        <f t="shared" si="38"/>
        <v>0.48158186963740846</v>
      </c>
      <c r="J407">
        <f t="shared" si="39"/>
        <v>0.32504573625436389</v>
      </c>
      <c r="K407">
        <f t="shared" si="40"/>
        <v>-0.39311034781911702</v>
      </c>
      <c r="L407">
        <f t="shared" si="41"/>
        <v>0</v>
      </c>
      <c r="M407">
        <f t="shared" si="42"/>
        <v>1</v>
      </c>
    </row>
    <row r="408" spans="4:13">
      <c r="K408">
        <f>SUM(K8:K407)</f>
        <v>-229.72088174170909</v>
      </c>
    </row>
    <row r="411" spans="4:13">
      <c r="D411">
        <v>1</v>
      </c>
      <c r="E411">
        <v>790</v>
      </c>
      <c r="F411">
        <v>3.8</v>
      </c>
      <c r="G411">
        <v>1</v>
      </c>
      <c r="H411">
        <f t="shared" ref="H411" si="43">$F$2 + $F$3 * $E411 + $F$4 * $F411 + $F$5 * $G411</f>
        <v>0.75530101242195913</v>
      </c>
      <c r="I411">
        <f t="shared" ref="I411" si="44">EXP(H411)</f>
        <v>2.1282520572524248</v>
      </c>
      <c r="J411">
        <f t="shared" ref="J411" si="45">I411/(1+I411)</f>
        <v>0.68033266447259688</v>
      </c>
      <c r="K411">
        <f t="shared" ref="K411" si="46">D411*LN(J411)+(1-D411)*(LN(1-J411))</f>
        <v>-0.38517338797768552</v>
      </c>
      <c r="L411">
        <f t="shared" ref="L411" si="47">IF(J411&gt;=$K$4,1,0)</f>
        <v>1</v>
      </c>
      <c r="M411">
        <f t="shared" ref="M411" si="48">IF(L411=D411,1,0)</f>
        <v>1</v>
      </c>
    </row>
  </sheetData>
  <mergeCells count="4">
    <mergeCell ref="O5:O7"/>
    <mergeCell ref="Q3:R3"/>
    <mergeCell ref="Q12:R12"/>
    <mergeCell ref="O14:O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"/>
  <sheetViews>
    <sheetView workbookViewId="0">
      <selection activeCell="B15" sqref="B15"/>
    </sheetView>
  </sheetViews>
  <sheetFormatPr baseColWidth="10" defaultRowHeight="15"/>
  <cols>
    <col min="1" max="1" width="17.5703125" bestFit="1" customWidth="1"/>
    <col min="2" max="2" width="22.42578125" customWidth="1"/>
    <col min="3" max="3" width="3" customWidth="1"/>
    <col min="4" max="4" width="12.5703125" bestFit="1" customWidth="1"/>
  </cols>
  <sheetData>
    <row r="3" spans="1:4">
      <c r="A3" s="2" t="s">
        <v>18</v>
      </c>
      <c r="B3" s="2" t="s">
        <v>17</v>
      </c>
    </row>
    <row r="4" spans="1:4">
      <c r="A4" s="2" t="s">
        <v>15</v>
      </c>
      <c r="B4">
        <v>0</v>
      </c>
      <c r="C4">
        <v>1</v>
      </c>
      <c r="D4" t="s">
        <v>16</v>
      </c>
    </row>
    <row r="5" spans="1:4">
      <c r="A5" s="3">
        <v>0</v>
      </c>
      <c r="B5" s="4">
        <v>253</v>
      </c>
      <c r="C5" s="4">
        <v>20</v>
      </c>
      <c r="D5" s="4">
        <v>273</v>
      </c>
    </row>
    <row r="6" spans="1:4">
      <c r="A6" s="3">
        <v>1</v>
      </c>
      <c r="B6" s="4">
        <v>98</v>
      </c>
      <c r="C6" s="4">
        <v>29</v>
      </c>
      <c r="D6" s="4">
        <v>127</v>
      </c>
    </row>
    <row r="7" spans="1:4">
      <c r="A7" s="3" t="s">
        <v>16</v>
      </c>
      <c r="B7" s="4">
        <v>351</v>
      </c>
      <c r="C7" s="4">
        <v>49</v>
      </c>
      <c r="D7" s="4">
        <v>400</v>
      </c>
    </row>
    <row r="12" spans="1:4">
      <c r="A12" s="2" t="s">
        <v>13</v>
      </c>
      <c r="B12" t="s">
        <v>23</v>
      </c>
    </row>
    <row r="14" spans="1:4">
      <c r="A14" s="2" t="s">
        <v>15</v>
      </c>
      <c r="B14" t="s">
        <v>24</v>
      </c>
    </row>
    <row r="15" spans="1:4">
      <c r="A15" s="3">
        <v>0</v>
      </c>
      <c r="B15" s="4">
        <v>0.28610062765862665</v>
      </c>
    </row>
    <row r="16" spans="1:4">
      <c r="A16" s="3">
        <v>1</v>
      </c>
      <c r="B16" s="4">
        <v>0.38499620646835331</v>
      </c>
    </row>
    <row r="17" spans="1:2">
      <c r="A17" s="3" t="s">
        <v>16</v>
      </c>
      <c r="B17" s="4">
        <v>0.31749997393071494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78"/>
  <sheetViews>
    <sheetView topLeftCell="A33" workbookViewId="0">
      <selection activeCell="P44" sqref="P44"/>
    </sheetView>
  </sheetViews>
  <sheetFormatPr baseColWidth="10" defaultRowHeight="15"/>
  <sheetData>
    <row r="2" spans="2:12">
      <c r="B2" t="s">
        <v>0</v>
      </c>
      <c r="C2" s="1" t="s">
        <v>30</v>
      </c>
      <c r="E2" t="s">
        <v>0</v>
      </c>
      <c r="F2" s="1" t="s">
        <v>31</v>
      </c>
      <c r="G2" s="1"/>
      <c r="I2" t="s">
        <v>25</v>
      </c>
      <c r="J2" t="s">
        <v>29</v>
      </c>
    </row>
    <row r="3" spans="2:12">
      <c r="B3">
        <v>1</v>
      </c>
      <c r="C3">
        <v>9.4290695016795115E-2</v>
      </c>
      <c r="E3">
        <v>0</v>
      </c>
      <c r="F3">
        <v>4.8792042638839093E-2</v>
      </c>
      <c r="H3" t="s">
        <v>32</v>
      </c>
      <c r="I3">
        <f>COUNT(F3:F275)</f>
        <v>273</v>
      </c>
      <c r="J3">
        <f>COUNT(C3:C129)</f>
        <v>127</v>
      </c>
      <c r="K3">
        <f>J3+I3</f>
        <v>400</v>
      </c>
      <c r="L3">
        <f>J3/K3</f>
        <v>0.3175</v>
      </c>
    </row>
    <row r="4" spans="2:12">
      <c r="B4">
        <v>1</v>
      </c>
      <c r="C4">
        <v>0.10556012043900796</v>
      </c>
      <c r="E4">
        <v>0</v>
      </c>
      <c r="F4">
        <v>5.9898210605516922E-2</v>
      </c>
      <c r="H4" t="s">
        <v>26</v>
      </c>
      <c r="I4">
        <f>MIN(F3:F275)</f>
        <v>4.8792042638839093E-2</v>
      </c>
      <c r="J4">
        <f>MIN(C3:C129)</f>
        <v>9.4290695016795115E-2</v>
      </c>
    </row>
    <row r="5" spans="2:12">
      <c r="B5">
        <v>1</v>
      </c>
      <c r="C5">
        <v>0.13535813477970129</v>
      </c>
      <c r="E5">
        <v>0</v>
      </c>
      <c r="F5">
        <v>6.1076325085939638E-2</v>
      </c>
      <c r="H5" t="s">
        <v>27</v>
      </c>
      <c r="I5">
        <f>MAX(F3:F275)</f>
        <v>0.71306854177564793</v>
      </c>
      <c r="J5">
        <f>MAX(C3:C129)</f>
        <v>0.7178141411593858</v>
      </c>
    </row>
    <row r="6" spans="2:12">
      <c r="B6">
        <v>1</v>
      </c>
      <c r="C6">
        <v>0.14200496692348508</v>
      </c>
      <c r="E6">
        <v>0</v>
      </c>
      <c r="F6">
        <v>7.1966858141221945E-2</v>
      </c>
      <c r="H6" t="s">
        <v>28</v>
      </c>
      <c r="I6">
        <f>AVERAGE(F3:F275)</f>
        <v>0.28610062765862648</v>
      </c>
      <c r="J6">
        <f>AVERAGE(C3:C129)</f>
        <v>0.38499620646835325</v>
      </c>
    </row>
    <row r="7" spans="2:12">
      <c r="B7">
        <v>1</v>
      </c>
      <c r="C7">
        <v>0.14357088354845124</v>
      </c>
      <c r="E7">
        <v>0</v>
      </c>
      <c r="F7">
        <v>8.1209031239238005E-2</v>
      </c>
    </row>
    <row r="8" spans="2:12">
      <c r="B8">
        <v>1</v>
      </c>
      <c r="C8">
        <v>0.14894981676610392</v>
      </c>
      <c r="E8">
        <v>0</v>
      </c>
      <c r="F8">
        <v>8.5112538613542135E-2</v>
      </c>
    </row>
    <row r="9" spans="2:12">
      <c r="B9">
        <v>1</v>
      </c>
      <c r="C9">
        <v>0.15370301643878556</v>
      </c>
      <c r="E9">
        <v>0</v>
      </c>
      <c r="F9">
        <v>8.9444594566631869E-2</v>
      </c>
    </row>
    <row r="10" spans="2:12">
      <c r="B10">
        <v>1</v>
      </c>
      <c r="C10">
        <v>0.155443076627785</v>
      </c>
      <c r="E10">
        <v>0</v>
      </c>
      <c r="F10">
        <v>8.9915230241376376E-2</v>
      </c>
    </row>
    <row r="11" spans="2:12">
      <c r="B11">
        <v>1</v>
      </c>
      <c r="C11">
        <v>0.1577964625882608</v>
      </c>
      <c r="E11">
        <v>0</v>
      </c>
      <c r="F11">
        <v>9.3974510806136141E-2</v>
      </c>
    </row>
    <row r="12" spans="2:12">
      <c r="B12">
        <v>1</v>
      </c>
      <c r="C12">
        <v>0.15966670561645258</v>
      </c>
      <c r="E12">
        <v>0</v>
      </c>
      <c r="F12">
        <v>9.5498050942380064E-2</v>
      </c>
    </row>
    <row r="13" spans="2:12">
      <c r="B13">
        <v>1</v>
      </c>
      <c r="C13">
        <v>0.16927441955266928</v>
      </c>
      <c r="E13">
        <v>0</v>
      </c>
      <c r="F13">
        <v>9.6654433092691006E-2</v>
      </c>
    </row>
    <row r="14" spans="2:12">
      <c r="B14">
        <v>1</v>
      </c>
      <c r="C14">
        <v>0.18867644230202266</v>
      </c>
      <c r="E14">
        <v>0</v>
      </c>
      <c r="F14">
        <v>9.7043629287894631E-2</v>
      </c>
    </row>
    <row r="15" spans="2:12">
      <c r="B15">
        <v>1</v>
      </c>
      <c r="C15">
        <v>0.18875637946747642</v>
      </c>
      <c r="E15">
        <v>0</v>
      </c>
      <c r="F15">
        <v>9.7954288375951146E-2</v>
      </c>
    </row>
    <row r="16" spans="2:12">
      <c r="B16">
        <v>1</v>
      </c>
      <c r="C16">
        <v>0.19267152239586502</v>
      </c>
      <c r="E16">
        <v>0</v>
      </c>
      <c r="F16">
        <v>9.9402395419683029E-2</v>
      </c>
    </row>
    <row r="17" spans="2:6">
      <c r="B17">
        <v>1</v>
      </c>
      <c r="C17">
        <v>0.19878703602172484</v>
      </c>
      <c r="E17">
        <v>0</v>
      </c>
      <c r="F17">
        <v>0.1009368086997417</v>
      </c>
    </row>
    <row r="18" spans="2:6">
      <c r="B18">
        <v>1</v>
      </c>
      <c r="C18">
        <v>0.19881377242833972</v>
      </c>
      <c r="E18">
        <v>0</v>
      </c>
      <c r="F18">
        <v>0.10314055072131814</v>
      </c>
    </row>
    <row r="19" spans="2:6">
      <c r="B19">
        <v>1</v>
      </c>
      <c r="C19">
        <v>0.20183513341390524</v>
      </c>
      <c r="E19">
        <v>0</v>
      </c>
      <c r="F19">
        <v>0.10696556190762661</v>
      </c>
    </row>
    <row r="20" spans="2:6">
      <c r="B20">
        <v>1</v>
      </c>
      <c r="C20">
        <v>0.20513244846023215</v>
      </c>
      <c r="E20">
        <v>0</v>
      </c>
      <c r="F20">
        <v>0.10696556190762661</v>
      </c>
    </row>
    <row r="21" spans="2:6">
      <c r="B21">
        <v>1</v>
      </c>
      <c r="C21">
        <v>0.20606557218320937</v>
      </c>
      <c r="E21">
        <v>0</v>
      </c>
      <c r="F21">
        <v>0.10867445403843569</v>
      </c>
    </row>
    <row r="22" spans="2:6">
      <c r="B22">
        <v>1</v>
      </c>
      <c r="C22">
        <v>0.21404689422970774</v>
      </c>
      <c r="E22">
        <v>0</v>
      </c>
      <c r="F22">
        <v>0.10883949862181795</v>
      </c>
    </row>
    <row r="23" spans="2:6">
      <c r="B23">
        <v>1</v>
      </c>
      <c r="C23">
        <v>0.21929335593999419</v>
      </c>
      <c r="E23">
        <v>0</v>
      </c>
      <c r="F23">
        <v>0.10991991530907748</v>
      </c>
    </row>
    <row r="24" spans="2:6">
      <c r="B24">
        <v>1</v>
      </c>
      <c r="C24">
        <v>0.22148260584578108</v>
      </c>
      <c r="E24">
        <v>0</v>
      </c>
      <c r="F24">
        <v>0.11026167061963521</v>
      </c>
    </row>
    <row r="25" spans="2:6">
      <c r="B25">
        <v>1</v>
      </c>
      <c r="C25">
        <v>0.22152047790381538</v>
      </c>
      <c r="E25">
        <v>0</v>
      </c>
      <c r="F25">
        <v>0.11097476548179942</v>
      </c>
    </row>
    <row r="26" spans="2:6">
      <c r="B26">
        <v>1</v>
      </c>
      <c r="C26">
        <v>0.22337753020950357</v>
      </c>
      <c r="E26">
        <v>0</v>
      </c>
      <c r="F26">
        <v>0.11139278999429755</v>
      </c>
    </row>
    <row r="27" spans="2:6">
      <c r="B27">
        <v>1</v>
      </c>
      <c r="C27">
        <v>0.23068603222592898</v>
      </c>
      <c r="E27">
        <v>0</v>
      </c>
      <c r="F27">
        <v>0.11578778996254245</v>
      </c>
    </row>
    <row r="28" spans="2:6">
      <c r="B28">
        <v>1</v>
      </c>
      <c r="C28">
        <v>0.23189664195209181</v>
      </c>
      <c r="E28">
        <v>0</v>
      </c>
      <c r="F28">
        <v>0.11624411586841149</v>
      </c>
    </row>
    <row r="29" spans="2:6">
      <c r="B29">
        <v>1</v>
      </c>
      <c r="C29">
        <v>0.23408035145166534</v>
      </c>
      <c r="E29">
        <v>0</v>
      </c>
      <c r="F29">
        <v>0.12201095975092013</v>
      </c>
    </row>
    <row r="30" spans="2:6">
      <c r="B30">
        <v>1</v>
      </c>
      <c r="C30">
        <v>0.24472272655585156</v>
      </c>
      <c r="E30">
        <v>0</v>
      </c>
      <c r="F30">
        <v>0.12209042071264112</v>
      </c>
    </row>
    <row r="31" spans="2:6">
      <c r="B31">
        <v>1</v>
      </c>
      <c r="C31">
        <v>0.2535408697409543</v>
      </c>
      <c r="E31">
        <v>0</v>
      </c>
      <c r="F31">
        <v>0.12406412355883552</v>
      </c>
    </row>
    <row r="32" spans="2:6">
      <c r="B32">
        <v>1</v>
      </c>
      <c r="C32">
        <v>0.270796739881005</v>
      </c>
      <c r="E32">
        <v>0</v>
      </c>
      <c r="F32">
        <v>0.12615255952685578</v>
      </c>
    </row>
    <row r="33" spans="2:6">
      <c r="B33">
        <v>1</v>
      </c>
      <c r="C33">
        <v>0.27332015147513278</v>
      </c>
      <c r="E33">
        <v>0</v>
      </c>
      <c r="F33">
        <v>0.12987005051100503</v>
      </c>
    </row>
    <row r="34" spans="2:6">
      <c r="B34">
        <v>1</v>
      </c>
      <c r="C34">
        <v>0.27405723263559745</v>
      </c>
      <c r="E34">
        <v>0</v>
      </c>
      <c r="F34">
        <v>0.13152646449788599</v>
      </c>
    </row>
    <row r="35" spans="2:6">
      <c r="B35">
        <v>1</v>
      </c>
      <c r="C35">
        <v>0.283696767731208</v>
      </c>
      <c r="E35">
        <v>0</v>
      </c>
      <c r="F35">
        <v>0.13372134103315048</v>
      </c>
    </row>
    <row r="36" spans="2:6">
      <c r="B36">
        <v>1</v>
      </c>
      <c r="C36">
        <v>0.28395363229244586</v>
      </c>
      <c r="E36">
        <v>0</v>
      </c>
      <c r="F36">
        <v>0.13395379717928432</v>
      </c>
    </row>
    <row r="37" spans="2:6">
      <c r="B37">
        <v>1</v>
      </c>
      <c r="C37">
        <v>0.28508248146947918</v>
      </c>
      <c r="E37">
        <v>0</v>
      </c>
      <c r="F37">
        <v>0.13718725169913534</v>
      </c>
    </row>
    <row r="38" spans="2:6">
      <c r="B38">
        <v>1</v>
      </c>
      <c r="C38">
        <v>0.28773150368541112</v>
      </c>
      <c r="E38">
        <v>0</v>
      </c>
      <c r="F38">
        <v>0.13817174249466868</v>
      </c>
    </row>
    <row r="39" spans="2:6">
      <c r="B39">
        <v>1</v>
      </c>
      <c r="C39">
        <v>0.29326554664654064</v>
      </c>
      <c r="E39">
        <v>0</v>
      </c>
      <c r="F39">
        <v>0.13879105973300285</v>
      </c>
    </row>
    <row r="40" spans="2:6">
      <c r="B40">
        <v>1</v>
      </c>
      <c r="C40">
        <v>0.29364650588782293</v>
      </c>
      <c r="E40">
        <v>0</v>
      </c>
      <c r="F40">
        <v>0.13887974245321089</v>
      </c>
    </row>
    <row r="41" spans="2:6">
      <c r="B41">
        <v>1</v>
      </c>
      <c r="C41">
        <v>0.30610846455351681</v>
      </c>
      <c r="E41">
        <v>0</v>
      </c>
      <c r="F41">
        <v>0.13972242512856517</v>
      </c>
    </row>
    <row r="42" spans="2:6">
      <c r="B42">
        <v>1</v>
      </c>
      <c r="C42">
        <v>0.30638794297581945</v>
      </c>
      <c r="E42">
        <v>0</v>
      </c>
      <c r="F42">
        <v>0.14126731591792702</v>
      </c>
    </row>
    <row r="43" spans="2:6">
      <c r="B43">
        <v>1</v>
      </c>
      <c r="C43">
        <v>0.30733434436051471</v>
      </c>
      <c r="E43">
        <v>0</v>
      </c>
      <c r="F43">
        <v>0.14151074687398682</v>
      </c>
    </row>
    <row r="44" spans="2:6">
      <c r="B44">
        <v>1</v>
      </c>
      <c r="C44">
        <v>0.31778178230883769</v>
      </c>
      <c r="E44">
        <v>0</v>
      </c>
      <c r="F44">
        <v>0.14187150599200776</v>
      </c>
    </row>
    <row r="45" spans="2:6">
      <c r="B45">
        <v>1</v>
      </c>
      <c r="C45">
        <v>0.31898520472449043</v>
      </c>
      <c r="E45">
        <v>0</v>
      </c>
      <c r="F45">
        <v>0.14194136452100903</v>
      </c>
    </row>
    <row r="46" spans="2:6">
      <c r="B46">
        <v>1</v>
      </c>
      <c r="C46">
        <v>0.32023885319636874</v>
      </c>
      <c r="E46">
        <v>0</v>
      </c>
      <c r="F46">
        <v>0.14212211729459628</v>
      </c>
    </row>
    <row r="47" spans="2:6">
      <c r="B47">
        <v>1</v>
      </c>
      <c r="C47">
        <v>0.32177081713552891</v>
      </c>
      <c r="E47">
        <v>0</v>
      </c>
      <c r="F47">
        <v>0.14514472331825792</v>
      </c>
    </row>
    <row r="48" spans="2:6">
      <c r="B48">
        <v>1</v>
      </c>
      <c r="C48">
        <v>0.33531881223604804</v>
      </c>
      <c r="E48">
        <v>0</v>
      </c>
      <c r="F48">
        <v>0.14641671296794689</v>
      </c>
    </row>
    <row r="49" spans="2:6">
      <c r="B49">
        <v>1</v>
      </c>
      <c r="C49">
        <v>0.33705284314898976</v>
      </c>
      <c r="E49">
        <v>0</v>
      </c>
      <c r="F49">
        <v>0.14648197838526811</v>
      </c>
    </row>
    <row r="50" spans="2:6">
      <c r="B50">
        <v>1</v>
      </c>
      <c r="C50">
        <v>0.34086720097855017</v>
      </c>
      <c r="E50">
        <v>0</v>
      </c>
      <c r="F50">
        <v>0.1491379196183259</v>
      </c>
    </row>
    <row r="51" spans="2:6">
      <c r="B51">
        <v>1</v>
      </c>
      <c r="C51">
        <v>0.34340128605982267</v>
      </c>
      <c r="E51">
        <v>0</v>
      </c>
      <c r="F51">
        <v>0.149399132088333</v>
      </c>
    </row>
    <row r="52" spans="2:6">
      <c r="B52">
        <v>1</v>
      </c>
      <c r="C52">
        <v>0.34358018435306847</v>
      </c>
      <c r="E52">
        <v>0</v>
      </c>
      <c r="F52">
        <v>0.14974852702892896</v>
      </c>
    </row>
    <row r="53" spans="2:6">
      <c r="B53">
        <v>1</v>
      </c>
      <c r="C53">
        <v>0.34565845122206124</v>
      </c>
      <c r="E53">
        <v>0</v>
      </c>
      <c r="F53">
        <v>0.15157539741422876</v>
      </c>
    </row>
    <row r="54" spans="2:6">
      <c r="B54">
        <v>1</v>
      </c>
      <c r="C54">
        <v>0.34565845122206124</v>
      </c>
      <c r="E54">
        <v>0</v>
      </c>
      <c r="F54">
        <v>0.15221588362444863</v>
      </c>
    </row>
    <row r="55" spans="2:6">
      <c r="B55">
        <v>1</v>
      </c>
      <c r="C55">
        <v>0.3499866657587371</v>
      </c>
      <c r="E55">
        <v>0</v>
      </c>
      <c r="F55">
        <v>0.15348835935572139</v>
      </c>
    </row>
    <row r="56" spans="2:6">
      <c r="B56">
        <v>1</v>
      </c>
      <c r="C56">
        <v>0.35074247995762936</v>
      </c>
      <c r="E56">
        <v>0</v>
      </c>
      <c r="F56">
        <v>0.15534574959406955</v>
      </c>
    </row>
    <row r="57" spans="2:6">
      <c r="B57">
        <v>1</v>
      </c>
      <c r="C57">
        <v>0.35870518823235348</v>
      </c>
      <c r="E57">
        <v>0</v>
      </c>
      <c r="F57">
        <v>0.15663958019313412</v>
      </c>
    </row>
    <row r="58" spans="2:6">
      <c r="B58">
        <v>1</v>
      </c>
      <c r="C58">
        <v>0.35933729180928164</v>
      </c>
      <c r="E58">
        <v>0</v>
      </c>
      <c r="F58">
        <v>0.15705407431332799</v>
      </c>
    </row>
    <row r="59" spans="2:6">
      <c r="B59">
        <v>1</v>
      </c>
      <c r="C59">
        <v>0.36139285209953914</v>
      </c>
      <c r="E59">
        <v>0</v>
      </c>
      <c r="F59">
        <v>0.15833019552393399</v>
      </c>
    </row>
    <row r="60" spans="2:6">
      <c r="B60">
        <v>1</v>
      </c>
      <c r="C60">
        <v>0.36254103575658442</v>
      </c>
      <c r="E60">
        <v>0</v>
      </c>
      <c r="F60">
        <v>0.15880252727572788</v>
      </c>
    </row>
    <row r="61" spans="2:6">
      <c r="B61">
        <v>1</v>
      </c>
      <c r="C61">
        <v>0.36310611428919931</v>
      </c>
      <c r="E61">
        <v>0</v>
      </c>
      <c r="F61">
        <v>0.15939781642320192</v>
      </c>
    </row>
    <row r="62" spans="2:6">
      <c r="B62">
        <v>1</v>
      </c>
      <c r="C62">
        <v>0.36571379717376407</v>
      </c>
      <c r="E62">
        <v>0</v>
      </c>
      <c r="F62">
        <v>0.16096000181895856</v>
      </c>
    </row>
    <row r="63" spans="2:6">
      <c r="B63">
        <v>1</v>
      </c>
      <c r="C63">
        <v>0.37079169089240893</v>
      </c>
      <c r="E63">
        <v>0</v>
      </c>
      <c r="F63">
        <v>0.16244513756818091</v>
      </c>
    </row>
    <row r="64" spans="2:6">
      <c r="B64">
        <v>1</v>
      </c>
      <c r="C64">
        <v>0.37824606769700803</v>
      </c>
      <c r="E64">
        <v>0</v>
      </c>
      <c r="F64">
        <v>0.1632010560110693</v>
      </c>
    </row>
    <row r="65" spans="2:6">
      <c r="B65">
        <v>1</v>
      </c>
      <c r="C65">
        <v>0.37859492310283177</v>
      </c>
      <c r="E65">
        <v>0</v>
      </c>
      <c r="F65">
        <v>0.1640614536595762</v>
      </c>
    </row>
    <row r="66" spans="2:6">
      <c r="B66">
        <v>1</v>
      </c>
      <c r="C66">
        <v>0.37867826926293902</v>
      </c>
      <c r="E66">
        <v>0</v>
      </c>
      <c r="F66">
        <v>0.16671837212693472</v>
      </c>
    </row>
    <row r="67" spans="2:6">
      <c r="B67">
        <v>1</v>
      </c>
      <c r="C67">
        <v>0.38444525886268782</v>
      </c>
      <c r="E67">
        <v>0</v>
      </c>
      <c r="F67">
        <v>0.16745957718899254</v>
      </c>
    </row>
    <row r="68" spans="2:6">
      <c r="B68">
        <v>1</v>
      </c>
      <c r="C68">
        <v>0.38488015907127526</v>
      </c>
      <c r="E68">
        <v>0</v>
      </c>
      <c r="F68">
        <v>0.16899263018829533</v>
      </c>
    </row>
    <row r="69" spans="2:6">
      <c r="B69">
        <v>1</v>
      </c>
      <c r="C69">
        <v>0.38540702230737772</v>
      </c>
      <c r="E69">
        <v>0</v>
      </c>
      <c r="F69">
        <v>0.16945945173731711</v>
      </c>
    </row>
    <row r="70" spans="2:6">
      <c r="B70">
        <v>1</v>
      </c>
      <c r="C70">
        <v>0.39482674487029956</v>
      </c>
      <c r="E70">
        <v>0</v>
      </c>
      <c r="F70">
        <v>0.1783048013655992</v>
      </c>
    </row>
    <row r="71" spans="2:6">
      <c r="B71">
        <v>1</v>
      </c>
      <c r="C71">
        <v>0.39903912423591043</v>
      </c>
      <c r="E71">
        <v>0</v>
      </c>
      <c r="F71">
        <v>0.17953056568932418</v>
      </c>
    </row>
    <row r="72" spans="2:6">
      <c r="B72">
        <v>1</v>
      </c>
      <c r="C72">
        <v>0.40094424001747758</v>
      </c>
      <c r="E72">
        <v>0</v>
      </c>
      <c r="F72">
        <v>0.18005261294801411</v>
      </c>
    </row>
    <row r="73" spans="2:6">
      <c r="B73">
        <v>1</v>
      </c>
      <c r="C73">
        <v>0.40281197422854925</v>
      </c>
      <c r="E73">
        <v>0</v>
      </c>
      <c r="F73">
        <v>0.18037365685719745</v>
      </c>
    </row>
    <row r="74" spans="2:6">
      <c r="B74">
        <v>1</v>
      </c>
      <c r="C74">
        <v>0.40427238348515671</v>
      </c>
      <c r="E74">
        <v>0</v>
      </c>
      <c r="F74">
        <v>0.18317888325288711</v>
      </c>
    </row>
    <row r="75" spans="2:6">
      <c r="B75">
        <v>1</v>
      </c>
      <c r="C75">
        <v>0.40548278104921243</v>
      </c>
      <c r="E75">
        <v>0</v>
      </c>
      <c r="F75">
        <v>0.1840430380736795</v>
      </c>
    </row>
    <row r="76" spans="2:6">
      <c r="B76">
        <v>1</v>
      </c>
      <c r="C76">
        <v>0.40985811183480092</v>
      </c>
      <c r="E76">
        <v>0</v>
      </c>
      <c r="F76">
        <v>0.18445588399355656</v>
      </c>
    </row>
    <row r="77" spans="2:6">
      <c r="B77">
        <v>1</v>
      </c>
      <c r="C77">
        <v>0.41407589549335583</v>
      </c>
      <c r="E77">
        <v>0</v>
      </c>
      <c r="F77">
        <v>0.18471216791089143</v>
      </c>
    </row>
    <row r="78" spans="2:6">
      <c r="B78">
        <v>1</v>
      </c>
      <c r="C78">
        <v>0.4148817750424118</v>
      </c>
      <c r="E78">
        <v>0</v>
      </c>
      <c r="F78">
        <v>0.18498902416209265</v>
      </c>
    </row>
    <row r="79" spans="2:6">
      <c r="B79">
        <v>1</v>
      </c>
      <c r="C79">
        <v>0.41968908463541021</v>
      </c>
      <c r="E79">
        <v>0</v>
      </c>
      <c r="F79">
        <v>0.18641368021090829</v>
      </c>
    </row>
    <row r="80" spans="2:6">
      <c r="B80">
        <v>1</v>
      </c>
      <c r="C80">
        <v>0.42037082505439322</v>
      </c>
      <c r="E80">
        <v>0</v>
      </c>
      <c r="F80">
        <v>0.18681298970310714</v>
      </c>
    </row>
    <row r="81" spans="2:6">
      <c r="B81">
        <v>1</v>
      </c>
      <c r="C81">
        <v>0.42367229718449478</v>
      </c>
      <c r="E81">
        <v>0</v>
      </c>
      <c r="F81">
        <v>0.18955256062868767</v>
      </c>
    </row>
    <row r="82" spans="2:6">
      <c r="B82">
        <v>1</v>
      </c>
      <c r="C82">
        <v>0.43086125160810457</v>
      </c>
      <c r="E82">
        <v>0</v>
      </c>
      <c r="F82">
        <v>0.19223661307043716</v>
      </c>
    </row>
    <row r="83" spans="2:6">
      <c r="B83">
        <v>1</v>
      </c>
      <c r="C83">
        <v>0.43322692258383905</v>
      </c>
      <c r="E83">
        <v>0</v>
      </c>
      <c r="F83">
        <v>0.19312532788829051</v>
      </c>
    </row>
    <row r="84" spans="2:6">
      <c r="B84">
        <v>1</v>
      </c>
      <c r="C84">
        <v>0.43522288190441377</v>
      </c>
      <c r="E84">
        <v>0</v>
      </c>
      <c r="F84">
        <v>0.19533340429204776</v>
      </c>
    </row>
    <row r="85" spans="2:6">
      <c r="B85">
        <v>1</v>
      </c>
      <c r="C85">
        <v>0.44150964678189658</v>
      </c>
      <c r="E85">
        <v>0</v>
      </c>
      <c r="F85">
        <v>0.19599913825552326</v>
      </c>
    </row>
    <row r="86" spans="2:6">
      <c r="B86">
        <v>1</v>
      </c>
      <c r="C86">
        <v>0.44187538270030308</v>
      </c>
      <c r="E86">
        <v>0</v>
      </c>
      <c r="F86">
        <v>0.19611602162448821</v>
      </c>
    </row>
    <row r="87" spans="2:6">
      <c r="B87">
        <v>1</v>
      </c>
      <c r="C87">
        <v>0.44442921071083913</v>
      </c>
      <c r="E87">
        <v>0</v>
      </c>
      <c r="F87">
        <v>0.19672256114536726</v>
      </c>
    </row>
    <row r="88" spans="2:6">
      <c r="B88">
        <v>1</v>
      </c>
      <c r="C88">
        <v>0.45074282658156478</v>
      </c>
      <c r="E88">
        <v>0</v>
      </c>
      <c r="F88">
        <v>0.1970825383209559</v>
      </c>
    </row>
    <row r="89" spans="2:6">
      <c r="B89">
        <v>1</v>
      </c>
      <c r="C89">
        <v>0.45353170603697701</v>
      </c>
      <c r="E89">
        <v>0</v>
      </c>
      <c r="F89">
        <v>0.19830676557114166</v>
      </c>
    </row>
    <row r="90" spans="2:6">
      <c r="B90">
        <v>1</v>
      </c>
      <c r="C90">
        <v>0.45353170603697701</v>
      </c>
      <c r="E90">
        <v>0</v>
      </c>
      <c r="F90">
        <v>0.20203878472274509</v>
      </c>
    </row>
    <row r="91" spans="2:6">
      <c r="B91">
        <v>1</v>
      </c>
      <c r="C91">
        <v>0.46056280529140964</v>
      </c>
      <c r="E91">
        <v>0</v>
      </c>
      <c r="F91">
        <v>0.20320986683037254</v>
      </c>
    </row>
    <row r="92" spans="2:6">
      <c r="B92">
        <v>1</v>
      </c>
      <c r="C92">
        <v>0.46834814912084249</v>
      </c>
      <c r="E92">
        <v>0</v>
      </c>
      <c r="F92">
        <v>0.20467651243519622</v>
      </c>
    </row>
    <row r="93" spans="2:6">
      <c r="B93">
        <v>1</v>
      </c>
      <c r="C93">
        <v>0.46853284574002052</v>
      </c>
      <c r="E93">
        <v>0</v>
      </c>
      <c r="F93">
        <v>0.20495383054874475</v>
      </c>
    </row>
    <row r="94" spans="2:6">
      <c r="B94">
        <v>1</v>
      </c>
      <c r="C94">
        <v>0.47148024962599572</v>
      </c>
      <c r="E94">
        <v>0</v>
      </c>
      <c r="F94">
        <v>0.20713209113617492</v>
      </c>
    </row>
    <row r="95" spans="2:6">
      <c r="B95">
        <v>1</v>
      </c>
      <c r="C95">
        <v>0.4793198178841776</v>
      </c>
      <c r="E95">
        <v>0</v>
      </c>
      <c r="F95">
        <v>0.20734817630306332</v>
      </c>
    </row>
    <row r="96" spans="2:6">
      <c r="B96">
        <v>1</v>
      </c>
      <c r="C96">
        <v>0.48268583147655286</v>
      </c>
      <c r="E96">
        <v>0</v>
      </c>
      <c r="F96">
        <v>0.20853344637026502</v>
      </c>
    </row>
    <row r="97" spans="2:6">
      <c r="B97">
        <v>1</v>
      </c>
      <c r="C97">
        <v>0.4852368196711731</v>
      </c>
      <c r="E97">
        <v>0</v>
      </c>
      <c r="F97">
        <v>0.20966806274098679</v>
      </c>
    </row>
    <row r="98" spans="2:6">
      <c r="B98">
        <v>1</v>
      </c>
      <c r="C98">
        <v>0.48980577746875448</v>
      </c>
      <c r="E98">
        <v>0</v>
      </c>
      <c r="F98">
        <v>0.21132912155899627</v>
      </c>
    </row>
    <row r="99" spans="2:6">
      <c r="B99">
        <v>1</v>
      </c>
      <c r="C99">
        <v>0.48999109088060261</v>
      </c>
      <c r="E99">
        <v>0</v>
      </c>
      <c r="F99">
        <v>0.21358513229712331</v>
      </c>
    </row>
    <row r="100" spans="2:6">
      <c r="B100">
        <v>1</v>
      </c>
      <c r="C100">
        <v>0.49193300121988914</v>
      </c>
      <c r="E100">
        <v>0</v>
      </c>
      <c r="F100">
        <v>0.21680752790108693</v>
      </c>
    </row>
    <row r="101" spans="2:6">
      <c r="B101">
        <v>1</v>
      </c>
      <c r="C101">
        <v>0.50340214449387433</v>
      </c>
      <c r="E101">
        <v>0</v>
      </c>
      <c r="F101">
        <v>0.21718555067865986</v>
      </c>
    </row>
    <row r="102" spans="2:6">
      <c r="B102">
        <v>1</v>
      </c>
      <c r="C102">
        <v>0.50780086140023994</v>
      </c>
      <c r="E102">
        <v>0</v>
      </c>
      <c r="F102">
        <v>0.22117483923584605</v>
      </c>
    </row>
    <row r="103" spans="2:6">
      <c r="B103">
        <v>1</v>
      </c>
      <c r="C103">
        <v>0.51311192755554369</v>
      </c>
      <c r="E103">
        <v>0</v>
      </c>
      <c r="F103">
        <v>0.22174737533377703</v>
      </c>
    </row>
    <row r="104" spans="2:6">
      <c r="B104">
        <v>1</v>
      </c>
      <c r="C104">
        <v>0.52068791755074562</v>
      </c>
      <c r="E104">
        <v>0</v>
      </c>
      <c r="F104">
        <v>0.22491934342137387</v>
      </c>
    </row>
    <row r="105" spans="2:6">
      <c r="B105">
        <v>1</v>
      </c>
      <c r="C105">
        <v>0.52563275524870601</v>
      </c>
      <c r="E105">
        <v>0</v>
      </c>
      <c r="F105">
        <v>0.22543690160509036</v>
      </c>
    </row>
    <row r="106" spans="2:6">
      <c r="B106">
        <v>1</v>
      </c>
      <c r="C106">
        <v>0.52932127125342499</v>
      </c>
      <c r="E106">
        <v>0</v>
      </c>
      <c r="F106">
        <v>0.22566668003873325</v>
      </c>
    </row>
    <row r="107" spans="2:6">
      <c r="B107">
        <v>1</v>
      </c>
      <c r="C107">
        <v>0.53175600418781455</v>
      </c>
      <c r="E107">
        <v>0</v>
      </c>
      <c r="F107">
        <v>0.22614701814827037</v>
      </c>
    </row>
    <row r="108" spans="2:6">
      <c r="B108">
        <v>1</v>
      </c>
      <c r="C108">
        <v>0.53586250884356712</v>
      </c>
      <c r="E108">
        <v>0</v>
      </c>
      <c r="F108">
        <v>0.22992700891396592</v>
      </c>
    </row>
    <row r="109" spans="2:6">
      <c r="B109">
        <v>1</v>
      </c>
      <c r="C109">
        <v>0.53705706735950109</v>
      </c>
      <c r="E109">
        <v>0</v>
      </c>
      <c r="F109">
        <v>0.23041374972792111</v>
      </c>
    </row>
    <row r="110" spans="2:6">
      <c r="B110">
        <v>1</v>
      </c>
      <c r="C110">
        <v>0.5472526593116086</v>
      </c>
      <c r="E110">
        <v>0</v>
      </c>
      <c r="F110">
        <v>0.23064705745022351</v>
      </c>
    </row>
    <row r="111" spans="2:6">
      <c r="B111">
        <v>1</v>
      </c>
      <c r="C111">
        <v>0.55420877329045148</v>
      </c>
      <c r="E111">
        <v>0</v>
      </c>
      <c r="F111">
        <v>0.23507605560426423</v>
      </c>
    </row>
    <row r="112" spans="2:6">
      <c r="B112">
        <v>1</v>
      </c>
      <c r="C112">
        <v>0.5693282285437502</v>
      </c>
      <c r="E112">
        <v>0</v>
      </c>
      <c r="F112">
        <v>0.23516991958383712</v>
      </c>
    </row>
    <row r="113" spans="2:6">
      <c r="B113">
        <v>1</v>
      </c>
      <c r="C113">
        <v>0.57232185061799112</v>
      </c>
      <c r="E113">
        <v>0</v>
      </c>
      <c r="F113">
        <v>0.23915854584386281</v>
      </c>
    </row>
    <row r="114" spans="2:6">
      <c r="B114">
        <v>1</v>
      </c>
      <c r="C114">
        <v>0.57331586572440385</v>
      </c>
      <c r="E114">
        <v>0</v>
      </c>
      <c r="F114">
        <v>0.24138914815491255</v>
      </c>
    </row>
    <row r="115" spans="2:6">
      <c r="B115">
        <v>1</v>
      </c>
      <c r="C115">
        <v>0.58116785206563726</v>
      </c>
      <c r="E115">
        <v>0</v>
      </c>
      <c r="F115">
        <v>0.24435224877500286</v>
      </c>
    </row>
    <row r="116" spans="2:6">
      <c r="B116">
        <v>1</v>
      </c>
      <c r="C116">
        <v>0.58120871040648792</v>
      </c>
      <c r="E116">
        <v>0</v>
      </c>
      <c r="F116">
        <v>0.24602414902189496</v>
      </c>
    </row>
    <row r="117" spans="2:6">
      <c r="B117">
        <v>1</v>
      </c>
      <c r="C117">
        <v>0.58961114488648048</v>
      </c>
      <c r="E117">
        <v>0</v>
      </c>
      <c r="F117">
        <v>0.24737114795557516</v>
      </c>
    </row>
    <row r="118" spans="2:6">
      <c r="B118">
        <v>1</v>
      </c>
      <c r="C118">
        <v>0.5923326400996185</v>
      </c>
      <c r="E118">
        <v>0</v>
      </c>
      <c r="F118">
        <v>0.2476064917442537</v>
      </c>
    </row>
    <row r="119" spans="2:6">
      <c r="B119">
        <v>1</v>
      </c>
      <c r="C119">
        <v>0.59613267429700068</v>
      </c>
      <c r="E119">
        <v>0</v>
      </c>
      <c r="F119">
        <v>0.24774466770328904</v>
      </c>
    </row>
    <row r="120" spans="2:6">
      <c r="B120">
        <v>1</v>
      </c>
      <c r="C120">
        <v>0.61547828326944298</v>
      </c>
      <c r="E120">
        <v>0</v>
      </c>
      <c r="F120">
        <v>0.25027578009161283</v>
      </c>
    </row>
    <row r="121" spans="2:6">
      <c r="B121">
        <v>1</v>
      </c>
      <c r="C121">
        <v>0.62731809838163388</v>
      </c>
      <c r="E121">
        <v>0</v>
      </c>
      <c r="F121">
        <v>0.25235283549582777</v>
      </c>
    </row>
    <row r="122" spans="2:6">
      <c r="B122">
        <v>1</v>
      </c>
      <c r="C122">
        <v>0.6384043942155665</v>
      </c>
      <c r="E122">
        <v>0</v>
      </c>
      <c r="F122">
        <v>0.25509767758730811</v>
      </c>
    </row>
    <row r="123" spans="2:6">
      <c r="B123">
        <v>1</v>
      </c>
      <c r="C123">
        <v>0.66138180982918482</v>
      </c>
      <c r="E123">
        <v>0</v>
      </c>
      <c r="F123">
        <v>0.25706922528678672</v>
      </c>
    </row>
    <row r="124" spans="2:6">
      <c r="B124">
        <v>1</v>
      </c>
      <c r="C124">
        <v>0.66830723520116742</v>
      </c>
      <c r="E124">
        <v>0</v>
      </c>
      <c r="F124">
        <v>0.25759416884114866</v>
      </c>
    </row>
    <row r="125" spans="2:6">
      <c r="B125">
        <v>1</v>
      </c>
      <c r="C125">
        <v>0.66912867656292896</v>
      </c>
      <c r="E125">
        <v>0</v>
      </c>
      <c r="F125">
        <v>0.26072022129661676</v>
      </c>
    </row>
    <row r="126" spans="2:6">
      <c r="B126">
        <v>1</v>
      </c>
      <c r="C126">
        <v>0.66912867656292896</v>
      </c>
      <c r="E126">
        <v>0</v>
      </c>
      <c r="F126">
        <v>0.26090549150963149</v>
      </c>
    </row>
    <row r="127" spans="2:6">
      <c r="B127">
        <v>1</v>
      </c>
      <c r="C127">
        <v>0.67516058797775236</v>
      </c>
      <c r="E127">
        <v>0</v>
      </c>
      <c r="F127">
        <v>0.2611492437403139</v>
      </c>
    </row>
    <row r="128" spans="2:6">
      <c r="B128">
        <v>1</v>
      </c>
      <c r="C128">
        <v>0.69886219324871868</v>
      </c>
      <c r="E128">
        <v>0</v>
      </c>
      <c r="F128">
        <v>0.26183292180344203</v>
      </c>
    </row>
    <row r="129" spans="2:6">
      <c r="B129">
        <v>1</v>
      </c>
      <c r="C129">
        <v>0.7178141411593858</v>
      </c>
      <c r="E129">
        <v>0</v>
      </c>
      <c r="F129">
        <v>0.26207723325166887</v>
      </c>
    </row>
    <row r="130" spans="2:6">
      <c r="E130">
        <v>0</v>
      </c>
      <c r="F130">
        <v>0.26391335366347041</v>
      </c>
    </row>
    <row r="131" spans="2:6">
      <c r="E131">
        <v>0</v>
      </c>
      <c r="F131">
        <v>0.26401475789529799</v>
      </c>
    </row>
    <row r="132" spans="2:6">
      <c r="E132">
        <v>0</v>
      </c>
      <c r="F132">
        <v>0.26494924245582457</v>
      </c>
    </row>
    <row r="133" spans="2:6">
      <c r="E133">
        <v>0</v>
      </c>
      <c r="F133">
        <v>0.26868185252612586</v>
      </c>
    </row>
    <row r="134" spans="2:6">
      <c r="E134">
        <v>0</v>
      </c>
      <c r="F134">
        <v>0.27035763121091416</v>
      </c>
    </row>
    <row r="135" spans="2:6">
      <c r="E135">
        <v>0</v>
      </c>
      <c r="F135">
        <v>0.27362510958886027</v>
      </c>
    </row>
    <row r="136" spans="2:6">
      <c r="E136">
        <v>0</v>
      </c>
      <c r="F136">
        <v>0.27638399991757823</v>
      </c>
    </row>
    <row r="137" spans="2:6">
      <c r="E137">
        <v>0</v>
      </c>
      <c r="F137">
        <v>0.2783873914990504</v>
      </c>
    </row>
    <row r="138" spans="2:6">
      <c r="E138">
        <v>0</v>
      </c>
      <c r="F138">
        <v>0.28080449946999475</v>
      </c>
    </row>
    <row r="139" spans="2:6">
      <c r="E139">
        <v>0</v>
      </c>
      <c r="F139">
        <v>0.28219213709298724</v>
      </c>
    </row>
    <row r="140" spans="2:6">
      <c r="E140">
        <v>0</v>
      </c>
      <c r="F140">
        <v>0.28234237080584196</v>
      </c>
    </row>
    <row r="141" spans="2:6">
      <c r="E141">
        <v>0</v>
      </c>
      <c r="F141">
        <v>0.28237642207791536</v>
      </c>
    </row>
    <row r="142" spans="2:6">
      <c r="E142">
        <v>0</v>
      </c>
      <c r="F142">
        <v>0.28351196148691771</v>
      </c>
    </row>
    <row r="143" spans="2:6">
      <c r="E143">
        <v>0</v>
      </c>
      <c r="F143">
        <v>0.28913957217324826</v>
      </c>
    </row>
    <row r="144" spans="2:6">
      <c r="E144">
        <v>0</v>
      </c>
      <c r="F144">
        <v>0.28929205200866881</v>
      </c>
    </row>
    <row r="145" spans="5:6">
      <c r="E145">
        <v>0</v>
      </c>
      <c r="F145">
        <v>0.29042284766483295</v>
      </c>
    </row>
    <row r="146" spans="5:6">
      <c r="E146">
        <v>0</v>
      </c>
      <c r="F146">
        <v>0.29058636089971041</v>
      </c>
    </row>
    <row r="147" spans="5:6">
      <c r="E147">
        <v>0</v>
      </c>
      <c r="F147">
        <v>0.29176555859940195</v>
      </c>
    </row>
    <row r="148" spans="5:6">
      <c r="E148">
        <v>0</v>
      </c>
      <c r="F148">
        <v>0.29429703079602426</v>
      </c>
    </row>
    <row r="149" spans="5:6">
      <c r="E149">
        <v>0</v>
      </c>
      <c r="F149">
        <v>0.2961417301371696</v>
      </c>
    </row>
    <row r="150" spans="5:6">
      <c r="E150">
        <v>0</v>
      </c>
      <c r="F150">
        <v>0.29703498625016073</v>
      </c>
    </row>
    <row r="151" spans="5:6">
      <c r="E151">
        <v>0</v>
      </c>
      <c r="F151">
        <v>0.29897078454364789</v>
      </c>
    </row>
    <row r="152" spans="5:6">
      <c r="E152">
        <v>0</v>
      </c>
      <c r="F152">
        <v>0.30086759863227241</v>
      </c>
    </row>
    <row r="153" spans="5:6">
      <c r="E153">
        <v>0</v>
      </c>
      <c r="F153">
        <v>0.3012258848547934</v>
      </c>
    </row>
    <row r="154" spans="5:6">
      <c r="E154">
        <v>0</v>
      </c>
      <c r="F154">
        <v>0.30149194043165811</v>
      </c>
    </row>
    <row r="155" spans="5:6">
      <c r="E155">
        <v>0</v>
      </c>
      <c r="F155">
        <v>0.30234811168909398</v>
      </c>
    </row>
    <row r="156" spans="5:6">
      <c r="E156">
        <v>0</v>
      </c>
      <c r="F156">
        <v>0.30375781749742925</v>
      </c>
    </row>
    <row r="157" spans="5:6">
      <c r="E157">
        <v>0</v>
      </c>
      <c r="F157">
        <v>0.30435000519647842</v>
      </c>
    </row>
    <row r="158" spans="5:6">
      <c r="E158">
        <v>0</v>
      </c>
      <c r="F158">
        <v>0.30446052006408492</v>
      </c>
    </row>
    <row r="159" spans="5:6">
      <c r="E159">
        <v>0</v>
      </c>
      <c r="F159">
        <v>0.30584011881682432</v>
      </c>
    </row>
    <row r="160" spans="5:6">
      <c r="E160">
        <v>0</v>
      </c>
      <c r="F160">
        <v>0.30662793302456637</v>
      </c>
    </row>
    <row r="161" spans="5:6">
      <c r="E161">
        <v>0</v>
      </c>
      <c r="F161">
        <v>0.30791942836780944</v>
      </c>
    </row>
    <row r="162" spans="5:6">
      <c r="E162">
        <v>0</v>
      </c>
      <c r="F162">
        <v>0.3093077304824397</v>
      </c>
    </row>
    <row r="163" spans="5:6">
      <c r="E163">
        <v>0</v>
      </c>
      <c r="F163">
        <v>0.31263752280333429</v>
      </c>
    </row>
    <row r="164" spans="5:6">
      <c r="E164">
        <v>0</v>
      </c>
      <c r="F164">
        <v>0.31362348086644137</v>
      </c>
    </row>
    <row r="165" spans="5:6">
      <c r="E165">
        <v>0</v>
      </c>
      <c r="F165">
        <v>0.31486579983219776</v>
      </c>
    </row>
    <row r="166" spans="5:6">
      <c r="E166">
        <v>0</v>
      </c>
      <c r="F166">
        <v>0.31642033001616532</v>
      </c>
    </row>
    <row r="167" spans="5:6">
      <c r="E167">
        <v>0</v>
      </c>
      <c r="F167">
        <v>0.31794257086155625</v>
      </c>
    </row>
    <row r="168" spans="5:6">
      <c r="E168">
        <v>0</v>
      </c>
      <c r="F168">
        <v>0.3182278585536763</v>
      </c>
    </row>
    <row r="169" spans="5:6">
      <c r="E169">
        <v>0</v>
      </c>
      <c r="F169">
        <v>0.31838880767779659</v>
      </c>
    </row>
    <row r="170" spans="5:6">
      <c r="E170">
        <v>0</v>
      </c>
      <c r="F170">
        <v>0.32159771117623603</v>
      </c>
    </row>
    <row r="171" spans="5:6">
      <c r="E171">
        <v>0</v>
      </c>
      <c r="F171">
        <v>0.32165688425056044</v>
      </c>
    </row>
    <row r="172" spans="5:6">
      <c r="E172">
        <v>0</v>
      </c>
      <c r="F172">
        <v>0.32214252600308951</v>
      </c>
    </row>
    <row r="173" spans="5:6">
      <c r="E173">
        <v>0</v>
      </c>
      <c r="F173">
        <v>0.32269466153958748</v>
      </c>
    </row>
    <row r="174" spans="5:6">
      <c r="E174">
        <v>0</v>
      </c>
      <c r="F174">
        <v>0.32301890002587541</v>
      </c>
    </row>
    <row r="175" spans="5:6">
      <c r="E175">
        <v>0</v>
      </c>
      <c r="F175">
        <v>0.32366792810569117</v>
      </c>
    </row>
    <row r="176" spans="5:6">
      <c r="E176">
        <v>0</v>
      </c>
      <c r="F176">
        <v>0.32460592109718789</v>
      </c>
    </row>
    <row r="177" spans="5:6">
      <c r="E177">
        <v>0</v>
      </c>
      <c r="F177">
        <v>0.32504573625436389</v>
      </c>
    </row>
    <row r="178" spans="5:6">
      <c r="E178">
        <v>0</v>
      </c>
      <c r="F178">
        <v>0.32606363922059584</v>
      </c>
    </row>
    <row r="179" spans="5:6">
      <c r="E179">
        <v>0</v>
      </c>
      <c r="F179">
        <v>0.32683065321862048</v>
      </c>
    </row>
    <row r="180" spans="5:6">
      <c r="E180">
        <v>0</v>
      </c>
      <c r="F180">
        <v>0.33191274014183464</v>
      </c>
    </row>
    <row r="181" spans="5:6">
      <c r="E181">
        <v>0</v>
      </c>
      <c r="F181">
        <v>0.33301610421940508</v>
      </c>
    </row>
    <row r="182" spans="5:6">
      <c r="E182">
        <v>0</v>
      </c>
      <c r="F182">
        <v>0.33379141380239208</v>
      </c>
    </row>
    <row r="183" spans="5:6">
      <c r="E183">
        <v>0</v>
      </c>
      <c r="F183">
        <v>0.33486050436285097</v>
      </c>
    </row>
    <row r="184" spans="5:6">
      <c r="E184">
        <v>0</v>
      </c>
      <c r="F184">
        <v>0.33639032469617303</v>
      </c>
    </row>
    <row r="185" spans="5:6">
      <c r="E185">
        <v>0</v>
      </c>
      <c r="F185">
        <v>0.33738432208834201</v>
      </c>
    </row>
    <row r="186" spans="5:6">
      <c r="E186">
        <v>0</v>
      </c>
      <c r="F186">
        <v>0.34023871183447257</v>
      </c>
    </row>
    <row r="187" spans="5:6">
      <c r="E187">
        <v>0</v>
      </c>
      <c r="F187">
        <v>0.34311641378851138</v>
      </c>
    </row>
    <row r="188" spans="5:6">
      <c r="E188">
        <v>0</v>
      </c>
      <c r="F188">
        <v>0.3440325708489998</v>
      </c>
    </row>
    <row r="189" spans="5:6">
      <c r="E189">
        <v>0</v>
      </c>
      <c r="F189">
        <v>0.34436734843472316</v>
      </c>
    </row>
    <row r="190" spans="5:6">
      <c r="E190">
        <v>0</v>
      </c>
      <c r="F190">
        <v>0.34550241033572837</v>
      </c>
    </row>
    <row r="191" spans="5:6">
      <c r="E191">
        <v>0</v>
      </c>
      <c r="F191">
        <v>0.34562048604075341</v>
      </c>
    </row>
    <row r="192" spans="5:6">
      <c r="E192">
        <v>0</v>
      </c>
      <c r="F192">
        <v>0.34788446744357521</v>
      </c>
    </row>
    <row r="193" spans="5:6">
      <c r="E193">
        <v>0</v>
      </c>
      <c r="F193">
        <v>0.35124925452583938</v>
      </c>
    </row>
    <row r="194" spans="5:6">
      <c r="E194">
        <v>0</v>
      </c>
      <c r="F194">
        <v>0.35175640685257831</v>
      </c>
    </row>
    <row r="195" spans="5:6">
      <c r="E195">
        <v>0</v>
      </c>
      <c r="F195">
        <v>0.35272157022319472</v>
      </c>
    </row>
    <row r="196" spans="5:6">
      <c r="E196">
        <v>0</v>
      </c>
      <c r="F196">
        <v>0.35353022968941694</v>
      </c>
    </row>
    <row r="197" spans="5:6">
      <c r="E197">
        <v>0</v>
      </c>
      <c r="F197">
        <v>0.35474839222047549</v>
      </c>
    </row>
    <row r="198" spans="5:6">
      <c r="E198">
        <v>0</v>
      </c>
      <c r="F198">
        <v>0.35496843952996915</v>
      </c>
    </row>
    <row r="199" spans="5:6">
      <c r="E199">
        <v>0</v>
      </c>
      <c r="F199">
        <v>0.35589905441473968</v>
      </c>
    </row>
    <row r="200" spans="5:6">
      <c r="E200">
        <v>0</v>
      </c>
      <c r="F200">
        <v>0.35657934960420962</v>
      </c>
    </row>
    <row r="201" spans="5:6">
      <c r="E201">
        <v>0</v>
      </c>
      <c r="F201">
        <v>0.36023431915266829</v>
      </c>
    </row>
    <row r="202" spans="5:6">
      <c r="E202">
        <v>0</v>
      </c>
      <c r="F202">
        <v>0.3610893199281508</v>
      </c>
    </row>
    <row r="203" spans="5:6">
      <c r="E203">
        <v>0</v>
      </c>
      <c r="F203">
        <v>0.36126046017441604</v>
      </c>
    </row>
    <row r="204" spans="5:6">
      <c r="E204">
        <v>0</v>
      </c>
      <c r="F204">
        <v>0.36454931971756693</v>
      </c>
    </row>
    <row r="205" spans="5:6">
      <c r="E205">
        <v>0</v>
      </c>
      <c r="F205">
        <v>0.36506486928545206</v>
      </c>
    </row>
    <row r="206" spans="5:6">
      <c r="E206">
        <v>0</v>
      </c>
      <c r="F206">
        <v>0.36617906944433964</v>
      </c>
    </row>
    <row r="207" spans="5:6">
      <c r="E207">
        <v>0</v>
      </c>
      <c r="F207">
        <v>0.36729470304068174</v>
      </c>
    </row>
    <row r="208" spans="5:6">
      <c r="E208">
        <v>0</v>
      </c>
      <c r="F208">
        <v>0.36880804967382214</v>
      </c>
    </row>
    <row r="209" spans="5:6">
      <c r="E209">
        <v>0</v>
      </c>
      <c r="F209">
        <v>0.37295314672514279</v>
      </c>
    </row>
    <row r="210" spans="5:6">
      <c r="E210">
        <v>0</v>
      </c>
      <c r="F210">
        <v>0.37477206277524711</v>
      </c>
    </row>
    <row r="211" spans="5:6">
      <c r="E211">
        <v>0</v>
      </c>
      <c r="F211">
        <v>0.37624639383387803</v>
      </c>
    </row>
    <row r="212" spans="5:6">
      <c r="E212">
        <v>0</v>
      </c>
      <c r="F212">
        <v>0.37794892824693943</v>
      </c>
    </row>
    <row r="213" spans="5:6">
      <c r="E213">
        <v>0</v>
      </c>
      <c r="F213">
        <v>0.37859492310283177</v>
      </c>
    </row>
    <row r="214" spans="5:6">
      <c r="E214">
        <v>0</v>
      </c>
      <c r="F214">
        <v>0.37889226108019497</v>
      </c>
    </row>
    <row r="215" spans="5:6">
      <c r="E215">
        <v>0</v>
      </c>
      <c r="F215">
        <v>0.38007515093832966</v>
      </c>
    </row>
    <row r="216" spans="5:6">
      <c r="E216">
        <v>0</v>
      </c>
      <c r="F216">
        <v>0.38199127330040245</v>
      </c>
    </row>
    <row r="217" spans="5:6">
      <c r="E217">
        <v>0</v>
      </c>
      <c r="F217">
        <v>0.38474434671813362</v>
      </c>
    </row>
    <row r="218" spans="5:6">
      <c r="E218">
        <v>0</v>
      </c>
      <c r="F218">
        <v>0.38505573560241624</v>
      </c>
    </row>
    <row r="219" spans="5:6">
      <c r="E219">
        <v>0</v>
      </c>
      <c r="F219">
        <v>0.38623367364247957</v>
      </c>
    </row>
    <row r="220" spans="5:6">
      <c r="E220">
        <v>0</v>
      </c>
      <c r="F220">
        <v>0.39226427487699206</v>
      </c>
    </row>
    <row r="221" spans="5:6">
      <c r="E221">
        <v>0</v>
      </c>
      <c r="F221">
        <v>0.3957977802256738</v>
      </c>
    </row>
    <row r="222" spans="5:6">
      <c r="E222">
        <v>0</v>
      </c>
      <c r="F222">
        <v>0.39734245959300329</v>
      </c>
    </row>
    <row r="223" spans="5:6">
      <c r="E223">
        <v>0</v>
      </c>
      <c r="F223">
        <v>0.39752004724377188</v>
      </c>
    </row>
    <row r="224" spans="5:6">
      <c r="E224">
        <v>0</v>
      </c>
      <c r="F224">
        <v>0.39783509006109663</v>
      </c>
    </row>
    <row r="225" spans="5:6">
      <c r="E225">
        <v>0</v>
      </c>
      <c r="F225">
        <v>0.39921696786947031</v>
      </c>
    </row>
    <row r="226" spans="5:6">
      <c r="E226">
        <v>0</v>
      </c>
      <c r="F226">
        <v>0.40040997478390566</v>
      </c>
    </row>
    <row r="227" spans="5:6">
      <c r="E227">
        <v>0</v>
      </c>
      <c r="F227">
        <v>0.40566155795807535</v>
      </c>
    </row>
    <row r="228" spans="5:6">
      <c r="E228">
        <v>0</v>
      </c>
      <c r="F228">
        <v>0.40753631758220199</v>
      </c>
    </row>
    <row r="229" spans="5:6">
      <c r="E229">
        <v>0</v>
      </c>
      <c r="F229">
        <v>0.40855807101858538</v>
      </c>
    </row>
    <row r="230" spans="5:6">
      <c r="E230">
        <v>0</v>
      </c>
      <c r="F230">
        <v>0.40959308902068114</v>
      </c>
    </row>
    <row r="231" spans="5:6">
      <c r="E231">
        <v>0</v>
      </c>
      <c r="F231">
        <v>0.41084906154027351</v>
      </c>
    </row>
    <row r="232" spans="5:6">
      <c r="E232">
        <v>0</v>
      </c>
      <c r="F232">
        <v>0.41389599275559741</v>
      </c>
    </row>
    <row r="233" spans="5:6">
      <c r="E233">
        <v>0</v>
      </c>
      <c r="F233">
        <v>0.41421509106540616</v>
      </c>
    </row>
    <row r="234" spans="5:6">
      <c r="E234">
        <v>0</v>
      </c>
      <c r="F234">
        <v>0.4148817750424118</v>
      </c>
    </row>
    <row r="235" spans="5:6">
      <c r="E235">
        <v>0</v>
      </c>
      <c r="F235">
        <v>0.41902025285881161</v>
      </c>
    </row>
    <row r="236" spans="5:6">
      <c r="E236">
        <v>0</v>
      </c>
      <c r="F236">
        <v>0.41968908463541021</v>
      </c>
    </row>
    <row r="237" spans="5:6">
      <c r="E237">
        <v>0</v>
      </c>
      <c r="F237">
        <v>0.42887010570565248</v>
      </c>
    </row>
    <row r="238" spans="5:6">
      <c r="E238">
        <v>0</v>
      </c>
      <c r="F238">
        <v>0.42937402074347819</v>
      </c>
    </row>
    <row r="239" spans="5:6">
      <c r="E239">
        <v>0</v>
      </c>
      <c r="F239">
        <v>0.43300363704360034</v>
      </c>
    </row>
    <row r="240" spans="5:6">
      <c r="E240">
        <v>0</v>
      </c>
      <c r="F240">
        <v>0.43527682214725333</v>
      </c>
    </row>
    <row r="241" spans="5:6">
      <c r="E241">
        <v>0</v>
      </c>
      <c r="F241">
        <v>0.43626293614723438</v>
      </c>
    </row>
    <row r="242" spans="5:6">
      <c r="E242">
        <v>0</v>
      </c>
      <c r="F242">
        <v>0.44306042671780549</v>
      </c>
    </row>
    <row r="243" spans="5:6">
      <c r="E243">
        <v>0</v>
      </c>
      <c r="F243">
        <v>0.44466655079454837</v>
      </c>
    </row>
    <row r="244" spans="5:6">
      <c r="E244">
        <v>0</v>
      </c>
      <c r="F244">
        <v>0.44918684423871119</v>
      </c>
    </row>
    <row r="245" spans="5:6">
      <c r="E245">
        <v>0</v>
      </c>
      <c r="F245">
        <v>0.46162674010412474</v>
      </c>
    </row>
    <row r="246" spans="5:6">
      <c r="E246">
        <v>0</v>
      </c>
      <c r="F246">
        <v>0.46479494100583801</v>
      </c>
    </row>
    <row r="247" spans="5:6">
      <c r="E247">
        <v>0</v>
      </c>
      <c r="F247">
        <v>0.46635925923692395</v>
      </c>
    </row>
    <row r="248" spans="5:6">
      <c r="E248">
        <v>0</v>
      </c>
      <c r="F248">
        <v>0.46724038385468203</v>
      </c>
    </row>
    <row r="249" spans="5:6">
      <c r="E249">
        <v>0</v>
      </c>
      <c r="F249">
        <v>0.46728216872993461</v>
      </c>
    </row>
    <row r="250" spans="5:6">
      <c r="E250">
        <v>0</v>
      </c>
      <c r="F250">
        <v>0.46810886983172018</v>
      </c>
    </row>
    <row r="251" spans="5:6">
      <c r="E251">
        <v>0</v>
      </c>
      <c r="F251">
        <v>0.46810886983172018</v>
      </c>
    </row>
    <row r="252" spans="5:6">
      <c r="E252">
        <v>0</v>
      </c>
      <c r="F252">
        <v>0.48167156622635171</v>
      </c>
    </row>
    <row r="253" spans="5:6">
      <c r="E253">
        <v>0</v>
      </c>
      <c r="F253">
        <v>0.48804948256541175</v>
      </c>
    </row>
    <row r="254" spans="5:6">
      <c r="E254">
        <v>0</v>
      </c>
      <c r="F254">
        <v>0.49017640704332638</v>
      </c>
    </row>
    <row r="255" spans="5:6">
      <c r="E255">
        <v>0</v>
      </c>
      <c r="F255">
        <v>0.49420392165671956</v>
      </c>
    </row>
    <row r="256" spans="5:6">
      <c r="E256">
        <v>0</v>
      </c>
      <c r="F256">
        <v>0.50145964536415499</v>
      </c>
    </row>
    <row r="257" spans="5:6">
      <c r="E257">
        <v>0</v>
      </c>
      <c r="F257">
        <v>0.50303133537800349</v>
      </c>
    </row>
    <row r="258" spans="5:6">
      <c r="E258">
        <v>0</v>
      </c>
      <c r="F258">
        <v>0.51569705320713799</v>
      </c>
    </row>
    <row r="259" spans="5:6">
      <c r="E259">
        <v>0</v>
      </c>
      <c r="F259">
        <v>0.52050284301500394</v>
      </c>
    </row>
    <row r="260" spans="5:6">
      <c r="E260">
        <v>0</v>
      </c>
      <c r="F260">
        <v>0.5210161590331871</v>
      </c>
    </row>
    <row r="261" spans="5:6">
      <c r="E261">
        <v>0</v>
      </c>
      <c r="F261">
        <v>0.53599236372261327</v>
      </c>
    </row>
    <row r="262" spans="5:6">
      <c r="E262">
        <v>0</v>
      </c>
      <c r="F262">
        <v>0.53613504186926753</v>
      </c>
    </row>
    <row r="263" spans="5:6">
      <c r="E263">
        <v>0</v>
      </c>
      <c r="F263">
        <v>0.54472064494278227</v>
      </c>
    </row>
    <row r="264" spans="5:6">
      <c r="E264">
        <v>0</v>
      </c>
      <c r="F264">
        <v>0.54688516697200051</v>
      </c>
    </row>
    <row r="265" spans="5:6">
      <c r="E265">
        <v>0</v>
      </c>
      <c r="F265">
        <v>0.55329249463096486</v>
      </c>
    </row>
    <row r="266" spans="5:6">
      <c r="E266">
        <v>0</v>
      </c>
      <c r="F266">
        <v>0.56460245124476038</v>
      </c>
    </row>
    <row r="267" spans="5:6">
      <c r="E267">
        <v>0</v>
      </c>
      <c r="F267">
        <v>0.57154187208765028</v>
      </c>
    </row>
    <row r="268" spans="5:6">
      <c r="E268">
        <v>0</v>
      </c>
      <c r="F268">
        <v>0.57344358316624378</v>
      </c>
    </row>
    <row r="269" spans="5:6">
      <c r="E269">
        <v>0</v>
      </c>
      <c r="F269">
        <v>0.60562752806857512</v>
      </c>
    </row>
    <row r="270" spans="5:6">
      <c r="E270">
        <v>0</v>
      </c>
      <c r="F270">
        <v>0.60791988057500213</v>
      </c>
    </row>
    <row r="271" spans="5:6">
      <c r="E271">
        <v>0</v>
      </c>
      <c r="F271">
        <v>0.64122048932247633</v>
      </c>
    </row>
    <row r="272" spans="5:6">
      <c r="E272">
        <v>0</v>
      </c>
      <c r="F272">
        <v>0.64850806363515223</v>
      </c>
    </row>
    <row r="273" spans="4:6">
      <c r="E273">
        <v>0</v>
      </c>
      <c r="F273">
        <v>0.66912867656292896</v>
      </c>
    </row>
    <row r="274" spans="4:6">
      <c r="E274">
        <v>0</v>
      </c>
      <c r="F274">
        <v>0.67345412552340356</v>
      </c>
    </row>
    <row r="275" spans="4:6">
      <c r="E275">
        <v>0</v>
      </c>
      <c r="F275">
        <v>0.71306854177564793</v>
      </c>
    </row>
    <row r="276" spans="4:6">
      <c r="F276" s="1"/>
    </row>
    <row r="278" spans="4:6">
      <c r="D278" t="s">
        <v>33</v>
      </c>
      <c r="E278" t="s">
        <v>0</v>
      </c>
      <c r="F278" s="1" t="s">
        <v>10</v>
      </c>
    </row>
    <row r="279" spans="4:6">
      <c r="D279">
        <v>1</v>
      </c>
      <c r="E279">
        <v>0</v>
      </c>
      <c r="F279">
        <v>4.8792042638839093E-2</v>
      </c>
    </row>
    <row r="280" spans="4:6">
      <c r="D280">
        <v>2</v>
      </c>
      <c r="E280">
        <v>0</v>
      </c>
      <c r="F280">
        <v>5.9898210605516922E-2</v>
      </c>
    </row>
    <row r="281" spans="4:6">
      <c r="D281">
        <v>3</v>
      </c>
      <c r="E281">
        <v>0</v>
      </c>
      <c r="F281">
        <v>6.1076325085939638E-2</v>
      </c>
    </row>
    <row r="282" spans="4:6">
      <c r="D282">
        <v>4</v>
      </c>
      <c r="E282">
        <v>0</v>
      </c>
      <c r="F282">
        <v>7.1966858141221945E-2</v>
      </c>
    </row>
    <row r="283" spans="4:6">
      <c r="D283">
        <v>5</v>
      </c>
      <c r="E283">
        <v>0</v>
      </c>
      <c r="F283">
        <v>8.1209031239238005E-2</v>
      </c>
    </row>
    <row r="284" spans="4:6">
      <c r="D284">
        <v>6</v>
      </c>
      <c r="E284">
        <v>0</v>
      </c>
      <c r="F284">
        <v>8.5112538613542135E-2</v>
      </c>
    </row>
    <row r="285" spans="4:6">
      <c r="D285">
        <v>7</v>
      </c>
      <c r="E285">
        <v>0</v>
      </c>
      <c r="F285">
        <v>8.9444594566631869E-2</v>
      </c>
    </row>
    <row r="286" spans="4:6">
      <c r="D286">
        <v>8</v>
      </c>
      <c r="E286">
        <v>0</v>
      </c>
      <c r="F286">
        <v>8.9915230241376376E-2</v>
      </c>
    </row>
    <row r="287" spans="4:6">
      <c r="D287">
        <v>9</v>
      </c>
      <c r="E287">
        <v>0</v>
      </c>
      <c r="F287">
        <v>9.3974510806136141E-2</v>
      </c>
    </row>
    <row r="288" spans="4:6">
      <c r="D288">
        <v>10</v>
      </c>
      <c r="E288">
        <v>1</v>
      </c>
      <c r="F288">
        <v>9.4290695016795115E-2</v>
      </c>
    </row>
    <row r="289" spans="4:6">
      <c r="D289">
        <v>11</v>
      </c>
      <c r="E289">
        <v>0</v>
      </c>
      <c r="F289">
        <v>9.5498050942380064E-2</v>
      </c>
    </row>
    <row r="290" spans="4:6">
      <c r="D290">
        <v>12</v>
      </c>
      <c r="E290">
        <v>0</v>
      </c>
      <c r="F290">
        <v>9.6654433092691006E-2</v>
      </c>
    </row>
    <row r="291" spans="4:6">
      <c r="D291">
        <v>13</v>
      </c>
      <c r="E291">
        <v>0</v>
      </c>
      <c r="F291">
        <v>9.7043629287894631E-2</v>
      </c>
    </row>
    <row r="292" spans="4:6">
      <c r="D292">
        <v>14</v>
      </c>
      <c r="E292">
        <v>0</v>
      </c>
      <c r="F292">
        <v>9.7954288375951146E-2</v>
      </c>
    </row>
    <row r="293" spans="4:6">
      <c r="D293">
        <v>15</v>
      </c>
      <c r="E293">
        <v>0</v>
      </c>
      <c r="F293">
        <v>9.9402395419683029E-2</v>
      </c>
    </row>
    <row r="294" spans="4:6">
      <c r="D294">
        <v>16</v>
      </c>
      <c r="E294">
        <v>0</v>
      </c>
      <c r="F294">
        <v>0.1009368086997417</v>
      </c>
    </row>
    <row r="295" spans="4:6">
      <c r="D295">
        <v>17</v>
      </c>
      <c r="E295">
        <v>0</v>
      </c>
      <c r="F295">
        <v>0.10314055072131814</v>
      </c>
    </row>
    <row r="296" spans="4:6">
      <c r="D296">
        <v>18</v>
      </c>
      <c r="E296">
        <v>1</v>
      </c>
      <c r="F296">
        <v>0.10556012043900796</v>
      </c>
    </row>
    <row r="297" spans="4:6">
      <c r="D297">
        <v>19</v>
      </c>
      <c r="E297">
        <v>0</v>
      </c>
      <c r="F297">
        <v>0.10696556190762661</v>
      </c>
    </row>
    <row r="298" spans="4:6">
      <c r="D298">
        <v>20</v>
      </c>
      <c r="E298">
        <v>0</v>
      </c>
      <c r="F298">
        <v>0.10696556190762661</v>
      </c>
    </row>
    <row r="299" spans="4:6">
      <c r="D299">
        <v>21</v>
      </c>
      <c r="E299">
        <v>0</v>
      </c>
      <c r="F299">
        <v>0.10867445403843569</v>
      </c>
    </row>
    <row r="300" spans="4:6">
      <c r="D300">
        <v>22</v>
      </c>
      <c r="E300">
        <v>0</v>
      </c>
      <c r="F300">
        <v>0.10883949862181795</v>
      </c>
    </row>
    <row r="301" spans="4:6">
      <c r="D301">
        <v>23</v>
      </c>
      <c r="E301">
        <v>0</v>
      </c>
      <c r="F301">
        <v>0.10991991530907748</v>
      </c>
    </row>
    <row r="302" spans="4:6">
      <c r="D302">
        <v>24</v>
      </c>
      <c r="E302">
        <v>0</v>
      </c>
      <c r="F302">
        <v>0.11026167061963521</v>
      </c>
    </row>
    <row r="303" spans="4:6">
      <c r="D303">
        <v>25</v>
      </c>
      <c r="E303">
        <v>0</v>
      </c>
      <c r="F303">
        <v>0.11097476548179942</v>
      </c>
    </row>
    <row r="304" spans="4:6">
      <c r="D304">
        <v>26</v>
      </c>
      <c r="E304">
        <v>0</v>
      </c>
      <c r="F304">
        <v>0.11139278999429755</v>
      </c>
    </row>
    <row r="305" spans="4:6">
      <c r="D305">
        <v>27</v>
      </c>
      <c r="E305">
        <v>0</v>
      </c>
      <c r="F305">
        <v>0.11578778996254245</v>
      </c>
    </row>
    <row r="306" spans="4:6">
      <c r="D306">
        <v>28</v>
      </c>
      <c r="E306">
        <v>0</v>
      </c>
      <c r="F306">
        <v>0.11624411586841149</v>
      </c>
    </row>
    <row r="307" spans="4:6">
      <c r="D307">
        <v>29</v>
      </c>
      <c r="E307">
        <v>0</v>
      </c>
      <c r="F307">
        <v>0.12201095975092013</v>
      </c>
    </row>
    <row r="308" spans="4:6">
      <c r="D308">
        <v>30</v>
      </c>
      <c r="E308">
        <v>0</v>
      </c>
      <c r="F308">
        <v>0.12209042071264112</v>
      </c>
    </row>
    <row r="309" spans="4:6">
      <c r="D309">
        <v>31</v>
      </c>
      <c r="E309">
        <v>0</v>
      </c>
      <c r="F309">
        <v>0.12406412355883552</v>
      </c>
    </row>
    <row r="310" spans="4:6">
      <c r="D310">
        <v>32</v>
      </c>
      <c r="E310">
        <v>0</v>
      </c>
      <c r="F310">
        <v>0.12615255952685578</v>
      </c>
    </row>
    <row r="311" spans="4:6">
      <c r="D311">
        <v>33</v>
      </c>
      <c r="E311">
        <v>0</v>
      </c>
      <c r="F311">
        <v>0.12987005051100503</v>
      </c>
    </row>
    <row r="312" spans="4:6">
      <c r="D312">
        <v>34</v>
      </c>
      <c r="E312">
        <v>0</v>
      </c>
      <c r="F312">
        <v>0.13152646449788599</v>
      </c>
    </row>
    <row r="313" spans="4:6">
      <c r="D313">
        <v>35</v>
      </c>
      <c r="E313">
        <v>0</v>
      </c>
      <c r="F313">
        <v>0.13372134103315048</v>
      </c>
    </row>
    <row r="314" spans="4:6">
      <c r="D314">
        <v>36</v>
      </c>
      <c r="E314">
        <v>0</v>
      </c>
      <c r="F314">
        <v>0.13395379717928432</v>
      </c>
    </row>
    <row r="315" spans="4:6">
      <c r="D315">
        <v>37</v>
      </c>
      <c r="E315">
        <v>1</v>
      </c>
      <c r="F315">
        <v>0.13535813477970129</v>
      </c>
    </row>
    <row r="316" spans="4:6">
      <c r="D316">
        <v>38</v>
      </c>
      <c r="E316">
        <v>0</v>
      </c>
      <c r="F316">
        <v>0.13718725169913534</v>
      </c>
    </row>
    <row r="317" spans="4:6">
      <c r="D317">
        <v>39</v>
      </c>
      <c r="E317">
        <v>0</v>
      </c>
      <c r="F317">
        <v>0.13817174249466868</v>
      </c>
    </row>
    <row r="318" spans="4:6">
      <c r="D318">
        <v>40</v>
      </c>
      <c r="E318">
        <v>0</v>
      </c>
      <c r="F318">
        <v>0.13879105973300285</v>
      </c>
    </row>
    <row r="319" spans="4:6">
      <c r="D319">
        <v>41</v>
      </c>
      <c r="E319">
        <v>0</v>
      </c>
      <c r="F319">
        <v>0.13887974245321089</v>
      </c>
    </row>
    <row r="320" spans="4:6">
      <c r="D320">
        <v>42</v>
      </c>
      <c r="E320">
        <v>0</v>
      </c>
      <c r="F320">
        <v>0.13972242512856517</v>
      </c>
    </row>
    <row r="321" spans="4:6">
      <c r="D321">
        <v>43</v>
      </c>
      <c r="E321">
        <v>0</v>
      </c>
      <c r="F321">
        <v>0.14126731591792702</v>
      </c>
    </row>
    <row r="322" spans="4:6">
      <c r="D322">
        <v>44</v>
      </c>
      <c r="E322">
        <v>0</v>
      </c>
      <c r="F322">
        <v>0.14151074687398682</v>
      </c>
    </row>
    <row r="323" spans="4:6">
      <c r="D323">
        <v>45</v>
      </c>
      <c r="E323">
        <v>0</v>
      </c>
      <c r="F323">
        <v>0.14187150599200776</v>
      </c>
    </row>
    <row r="324" spans="4:6">
      <c r="D324">
        <v>46</v>
      </c>
      <c r="E324">
        <v>0</v>
      </c>
      <c r="F324">
        <v>0.14194136452100903</v>
      </c>
    </row>
    <row r="325" spans="4:6">
      <c r="D325">
        <v>47</v>
      </c>
      <c r="E325">
        <v>1</v>
      </c>
      <c r="F325">
        <v>0.14200496692348508</v>
      </c>
    </row>
    <row r="326" spans="4:6">
      <c r="D326">
        <v>48</v>
      </c>
      <c r="E326">
        <v>0</v>
      </c>
      <c r="F326">
        <v>0.14212211729459628</v>
      </c>
    </row>
    <row r="327" spans="4:6">
      <c r="D327">
        <v>49</v>
      </c>
      <c r="E327">
        <v>1</v>
      </c>
      <c r="F327">
        <v>0.14357088354845124</v>
      </c>
    </row>
    <row r="328" spans="4:6">
      <c r="D328">
        <v>50</v>
      </c>
      <c r="E328">
        <v>0</v>
      </c>
      <c r="F328">
        <v>0.14514472331825792</v>
      </c>
    </row>
    <row r="329" spans="4:6">
      <c r="D329">
        <v>51</v>
      </c>
      <c r="E329">
        <v>0</v>
      </c>
      <c r="F329">
        <v>0.14641671296794689</v>
      </c>
    </row>
    <row r="330" spans="4:6">
      <c r="D330">
        <v>52</v>
      </c>
      <c r="E330">
        <v>0</v>
      </c>
      <c r="F330">
        <v>0.14648197838526811</v>
      </c>
    </row>
    <row r="331" spans="4:6">
      <c r="D331">
        <v>53</v>
      </c>
      <c r="E331">
        <v>1</v>
      </c>
      <c r="F331">
        <v>0.14894981676610392</v>
      </c>
    </row>
    <row r="332" spans="4:6">
      <c r="D332">
        <v>54</v>
      </c>
      <c r="E332">
        <v>0</v>
      </c>
      <c r="F332">
        <v>0.1491379196183259</v>
      </c>
    </row>
    <row r="333" spans="4:6">
      <c r="D333">
        <v>55</v>
      </c>
      <c r="E333">
        <v>0</v>
      </c>
      <c r="F333">
        <v>0.149399132088333</v>
      </c>
    </row>
    <row r="334" spans="4:6">
      <c r="D334">
        <v>56</v>
      </c>
      <c r="E334">
        <v>0</v>
      </c>
      <c r="F334">
        <v>0.14974852702892896</v>
      </c>
    </row>
    <row r="335" spans="4:6">
      <c r="D335">
        <v>57</v>
      </c>
      <c r="E335">
        <v>0</v>
      </c>
      <c r="F335">
        <v>0.15157539741422876</v>
      </c>
    </row>
    <row r="336" spans="4:6">
      <c r="D336">
        <v>58</v>
      </c>
      <c r="E336">
        <v>0</v>
      </c>
      <c r="F336">
        <v>0.15221588362444863</v>
      </c>
    </row>
    <row r="337" spans="4:6">
      <c r="D337">
        <v>59</v>
      </c>
      <c r="E337">
        <v>0</v>
      </c>
      <c r="F337">
        <v>0.15348835935572139</v>
      </c>
    </row>
    <row r="338" spans="4:6">
      <c r="D338">
        <v>60</v>
      </c>
      <c r="E338">
        <v>1</v>
      </c>
      <c r="F338">
        <v>0.15370301643878556</v>
      </c>
    </row>
    <row r="339" spans="4:6">
      <c r="D339">
        <v>61</v>
      </c>
      <c r="E339">
        <v>0</v>
      </c>
      <c r="F339">
        <v>0.15534574959406955</v>
      </c>
    </row>
    <row r="340" spans="4:6">
      <c r="D340">
        <v>62</v>
      </c>
      <c r="E340">
        <v>1</v>
      </c>
      <c r="F340">
        <v>0.155443076627785</v>
      </c>
    </row>
    <row r="341" spans="4:6">
      <c r="D341">
        <v>63</v>
      </c>
      <c r="E341">
        <v>0</v>
      </c>
      <c r="F341">
        <v>0.15663958019313412</v>
      </c>
    </row>
    <row r="342" spans="4:6">
      <c r="D342">
        <v>64</v>
      </c>
      <c r="E342">
        <v>0</v>
      </c>
      <c r="F342">
        <v>0.15705407431332799</v>
      </c>
    </row>
    <row r="343" spans="4:6">
      <c r="D343">
        <v>65</v>
      </c>
      <c r="E343">
        <v>1</v>
      </c>
      <c r="F343">
        <v>0.1577964625882608</v>
      </c>
    </row>
    <row r="344" spans="4:6">
      <c r="D344">
        <v>66</v>
      </c>
      <c r="E344">
        <v>0</v>
      </c>
      <c r="F344">
        <v>0.15833019552393399</v>
      </c>
    </row>
    <row r="345" spans="4:6">
      <c r="D345">
        <v>67</v>
      </c>
      <c r="E345">
        <v>0</v>
      </c>
      <c r="F345">
        <v>0.15880252727572788</v>
      </c>
    </row>
    <row r="346" spans="4:6">
      <c r="D346">
        <v>68</v>
      </c>
      <c r="E346">
        <v>0</v>
      </c>
      <c r="F346">
        <v>0.15939781642320192</v>
      </c>
    </row>
    <row r="347" spans="4:6">
      <c r="D347">
        <v>69</v>
      </c>
      <c r="E347">
        <v>1</v>
      </c>
      <c r="F347">
        <v>0.15966670561645258</v>
      </c>
    </row>
    <row r="348" spans="4:6">
      <c r="D348">
        <v>70</v>
      </c>
      <c r="E348">
        <v>0</v>
      </c>
      <c r="F348">
        <v>0.16096000181895856</v>
      </c>
    </row>
    <row r="349" spans="4:6">
      <c r="D349">
        <v>71</v>
      </c>
      <c r="E349">
        <v>0</v>
      </c>
      <c r="F349">
        <v>0.16244513756818091</v>
      </c>
    </row>
    <row r="350" spans="4:6">
      <c r="D350">
        <v>72</v>
      </c>
      <c r="E350">
        <v>0</v>
      </c>
      <c r="F350">
        <v>0.1632010560110693</v>
      </c>
    </row>
    <row r="351" spans="4:6">
      <c r="D351">
        <v>73</v>
      </c>
      <c r="E351">
        <v>0</v>
      </c>
      <c r="F351">
        <v>0.1640614536595762</v>
      </c>
    </row>
    <row r="352" spans="4:6">
      <c r="D352">
        <v>74</v>
      </c>
      <c r="E352">
        <v>0</v>
      </c>
      <c r="F352">
        <v>0.16671837212693472</v>
      </c>
    </row>
    <row r="353" spans="4:6">
      <c r="D353">
        <v>75</v>
      </c>
      <c r="E353">
        <v>0</v>
      </c>
      <c r="F353">
        <v>0.16745957718899254</v>
      </c>
    </row>
    <row r="354" spans="4:6">
      <c r="D354">
        <v>76</v>
      </c>
      <c r="E354">
        <v>0</v>
      </c>
      <c r="F354">
        <v>0.16899263018829533</v>
      </c>
    </row>
    <row r="355" spans="4:6">
      <c r="D355">
        <v>77</v>
      </c>
      <c r="E355">
        <v>1</v>
      </c>
      <c r="F355">
        <v>0.16927441955266928</v>
      </c>
    </row>
    <row r="356" spans="4:6">
      <c r="D356">
        <v>78</v>
      </c>
      <c r="E356">
        <v>0</v>
      </c>
      <c r="F356">
        <v>0.16945945173731711</v>
      </c>
    </row>
    <row r="357" spans="4:6">
      <c r="D357">
        <v>79</v>
      </c>
      <c r="E357">
        <v>0</v>
      </c>
      <c r="F357">
        <v>0.1783048013655992</v>
      </c>
    </row>
    <row r="358" spans="4:6">
      <c r="D358">
        <v>80</v>
      </c>
      <c r="E358">
        <v>0</v>
      </c>
      <c r="F358">
        <v>0.17953056568932418</v>
      </c>
    </row>
    <row r="359" spans="4:6">
      <c r="D359">
        <v>81</v>
      </c>
      <c r="E359">
        <v>0</v>
      </c>
      <c r="F359">
        <v>0.18005261294801411</v>
      </c>
    </row>
    <row r="360" spans="4:6">
      <c r="D360">
        <v>82</v>
      </c>
      <c r="E360">
        <v>0</v>
      </c>
      <c r="F360">
        <v>0.18037365685719745</v>
      </c>
    </row>
    <row r="361" spans="4:6">
      <c r="D361">
        <v>83</v>
      </c>
      <c r="E361">
        <v>0</v>
      </c>
      <c r="F361">
        <v>0.18317888325288711</v>
      </c>
    </row>
    <row r="362" spans="4:6">
      <c r="D362">
        <v>84</v>
      </c>
      <c r="E362">
        <v>0</v>
      </c>
      <c r="F362">
        <v>0.1840430380736795</v>
      </c>
    </row>
    <row r="363" spans="4:6">
      <c r="D363">
        <v>85</v>
      </c>
      <c r="E363">
        <v>0</v>
      </c>
      <c r="F363">
        <v>0.18445588399355656</v>
      </c>
    </row>
    <row r="364" spans="4:6">
      <c r="D364">
        <v>86</v>
      </c>
      <c r="E364">
        <v>0</v>
      </c>
      <c r="F364">
        <v>0.18471216791089143</v>
      </c>
    </row>
    <row r="365" spans="4:6">
      <c r="D365">
        <v>87</v>
      </c>
      <c r="E365">
        <v>0</v>
      </c>
      <c r="F365">
        <v>0.18498902416209265</v>
      </c>
    </row>
    <row r="366" spans="4:6">
      <c r="D366">
        <v>88</v>
      </c>
      <c r="E366">
        <v>0</v>
      </c>
      <c r="F366">
        <v>0.18641368021090829</v>
      </c>
    </row>
    <row r="367" spans="4:6">
      <c r="D367">
        <v>89</v>
      </c>
      <c r="E367">
        <v>0</v>
      </c>
      <c r="F367">
        <v>0.18681298970310714</v>
      </c>
    </row>
    <row r="368" spans="4:6">
      <c r="D368">
        <v>90</v>
      </c>
      <c r="E368">
        <v>1</v>
      </c>
      <c r="F368">
        <v>0.18867644230202266</v>
      </c>
    </row>
    <row r="369" spans="4:6">
      <c r="D369">
        <v>91</v>
      </c>
      <c r="E369">
        <v>1</v>
      </c>
      <c r="F369">
        <v>0.18875637946747642</v>
      </c>
    </row>
    <row r="370" spans="4:6">
      <c r="D370">
        <v>92</v>
      </c>
      <c r="E370">
        <v>0</v>
      </c>
      <c r="F370">
        <v>0.18955256062868767</v>
      </c>
    </row>
    <row r="371" spans="4:6">
      <c r="D371">
        <v>93</v>
      </c>
      <c r="E371">
        <v>0</v>
      </c>
      <c r="F371">
        <v>0.19223661307043716</v>
      </c>
    </row>
    <row r="372" spans="4:6">
      <c r="D372">
        <v>94</v>
      </c>
      <c r="E372">
        <v>1</v>
      </c>
      <c r="F372">
        <v>0.19267152239586502</v>
      </c>
    </row>
    <row r="373" spans="4:6">
      <c r="D373">
        <v>95</v>
      </c>
      <c r="E373">
        <v>0</v>
      </c>
      <c r="F373">
        <v>0.19312532788829051</v>
      </c>
    </row>
    <row r="374" spans="4:6">
      <c r="D374">
        <v>96</v>
      </c>
      <c r="E374">
        <v>0</v>
      </c>
      <c r="F374">
        <v>0.19533340429204776</v>
      </c>
    </row>
    <row r="375" spans="4:6">
      <c r="D375">
        <v>97</v>
      </c>
      <c r="E375">
        <v>0</v>
      </c>
      <c r="F375">
        <v>0.19599913825552326</v>
      </c>
    </row>
    <row r="376" spans="4:6">
      <c r="D376">
        <v>98</v>
      </c>
      <c r="E376">
        <v>0</v>
      </c>
      <c r="F376">
        <v>0.19611602162448821</v>
      </c>
    </row>
    <row r="377" spans="4:6">
      <c r="D377">
        <v>99</v>
      </c>
      <c r="E377">
        <v>0</v>
      </c>
      <c r="F377">
        <v>0.19672256114536726</v>
      </c>
    </row>
    <row r="378" spans="4:6">
      <c r="D378">
        <v>100</v>
      </c>
      <c r="E378">
        <v>0</v>
      </c>
      <c r="F378">
        <v>0.1970825383209559</v>
      </c>
    </row>
    <row r="379" spans="4:6">
      <c r="D379">
        <v>101</v>
      </c>
      <c r="E379">
        <v>0</v>
      </c>
      <c r="F379">
        <v>0.19830676557114166</v>
      </c>
    </row>
    <row r="380" spans="4:6">
      <c r="D380">
        <v>102</v>
      </c>
      <c r="E380">
        <v>1</v>
      </c>
      <c r="F380">
        <v>0.19878703602172484</v>
      </c>
    </row>
    <row r="381" spans="4:6">
      <c r="D381">
        <v>103</v>
      </c>
      <c r="E381">
        <v>1</v>
      </c>
      <c r="F381">
        <v>0.19881377242833972</v>
      </c>
    </row>
    <row r="382" spans="4:6">
      <c r="D382">
        <v>104</v>
      </c>
      <c r="E382">
        <v>1</v>
      </c>
      <c r="F382">
        <v>0.20183513341390524</v>
      </c>
    </row>
    <row r="383" spans="4:6">
      <c r="D383">
        <v>105</v>
      </c>
      <c r="E383">
        <v>0</v>
      </c>
      <c r="F383">
        <v>0.20203878472274509</v>
      </c>
    </row>
    <row r="384" spans="4:6">
      <c r="D384">
        <v>106</v>
      </c>
      <c r="E384">
        <v>0</v>
      </c>
      <c r="F384">
        <v>0.20320986683037254</v>
      </c>
    </row>
    <row r="385" spans="4:6">
      <c r="D385">
        <v>107</v>
      </c>
      <c r="E385">
        <v>0</v>
      </c>
      <c r="F385">
        <v>0.20467651243519622</v>
      </c>
    </row>
    <row r="386" spans="4:6">
      <c r="D386">
        <v>108</v>
      </c>
      <c r="E386">
        <v>0</v>
      </c>
      <c r="F386">
        <v>0.20495383054874475</v>
      </c>
    </row>
    <row r="387" spans="4:6">
      <c r="D387">
        <v>109</v>
      </c>
      <c r="E387">
        <v>1</v>
      </c>
      <c r="F387">
        <v>0.20513244846023215</v>
      </c>
    </row>
    <row r="388" spans="4:6">
      <c r="D388">
        <v>110</v>
      </c>
      <c r="E388">
        <v>1</v>
      </c>
      <c r="F388">
        <v>0.20606557218320937</v>
      </c>
    </row>
    <row r="389" spans="4:6">
      <c r="D389">
        <v>111</v>
      </c>
      <c r="E389">
        <v>0</v>
      </c>
      <c r="F389">
        <v>0.20713209113617492</v>
      </c>
    </row>
    <row r="390" spans="4:6">
      <c r="D390">
        <v>112</v>
      </c>
      <c r="E390">
        <v>0</v>
      </c>
      <c r="F390">
        <v>0.20734817630306332</v>
      </c>
    </row>
    <row r="391" spans="4:6">
      <c r="D391">
        <v>113</v>
      </c>
      <c r="E391">
        <v>0</v>
      </c>
      <c r="F391">
        <v>0.20853344637026502</v>
      </c>
    </row>
    <row r="392" spans="4:6">
      <c r="D392">
        <v>114</v>
      </c>
      <c r="E392">
        <v>0</v>
      </c>
      <c r="F392">
        <v>0.20966806274098679</v>
      </c>
    </row>
    <row r="393" spans="4:6">
      <c r="D393">
        <v>115</v>
      </c>
      <c r="E393">
        <v>0</v>
      </c>
      <c r="F393">
        <v>0.21132912155899627</v>
      </c>
    </row>
    <row r="394" spans="4:6">
      <c r="D394">
        <v>116</v>
      </c>
      <c r="E394">
        <v>0</v>
      </c>
      <c r="F394">
        <v>0.21358513229712331</v>
      </c>
    </row>
    <row r="395" spans="4:6">
      <c r="D395">
        <v>117</v>
      </c>
      <c r="E395">
        <v>1</v>
      </c>
      <c r="F395">
        <v>0.21404689422970774</v>
      </c>
    </row>
    <row r="396" spans="4:6">
      <c r="D396">
        <v>118</v>
      </c>
      <c r="E396">
        <v>0</v>
      </c>
      <c r="F396">
        <v>0.21680752790108693</v>
      </c>
    </row>
    <row r="397" spans="4:6">
      <c r="D397">
        <v>119</v>
      </c>
      <c r="E397">
        <v>0</v>
      </c>
      <c r="F397">
        <v>0.21718555067865986</v>
      </c>
    </row>
    <row r="398" spans="4:6">
      <c r="D398">
        <v>120</v>
      </c>
      <c r="E398">
        <v>1</v>
      </c>
      <c r="F398">
        <v>0.21929335593999419</v>
      </c>
    </row>
    <row r="399" spans="4:6">
      <c r="D399">
        <v>121</v>
      </c>
      <c r="E399">
        <v>0</v>
      </c>
      <c r="F399">
        <v>0.22117483923584605</v>
      </c>
    </row>
    <row r="400" spans="4:6">
      <c r="D400">
        <v>122</v>
      </c>
      <c r="E400">
        <v>1</v>
      </c>
      <c r="F400">
        <v>0.22148260584578108</v>
      </c>
    </row>
    <row r="401" spans="4:6">
      <c r="D401">
        <v>123</v>
      </c>
      <c r="E401">
        <v>1</v>
      </c>
      <c r="F401">
        <v>0.22152047790381538</v>
      </c>
    </row>
    <row r="402" spans="4:6">
      <c r="D402">
        <v>124</v>
      </c>
      <c r="E402">
        <v>0</v>
      </c>
      <c r="F402">
        <v>0.22174737533377703</v>
      </c>
    </row>
    <row r="403" spans="4:6">
      <c r="D403">
        <v>125</v>
      </c>
      <c r="E403">
        <v>1</v>
      </c>
      <c r="F403">
        <v>0.22337753020950357</v>
      </c>
    </row>
    <row r="404" spans="4:6">
      <c r="D404">
        <v>126</v>
      </c>
      <c r="E404">
        <v>0</v>
      </c>
      <c r="F404">
        <v>0.22491934342137387</v>
      </c>
    </row>
    <row r="405" spans="4:6">
      <c r="D405">
        <v>127</v>
      </c>
      <c r="E405">
        <v>0</v>
      </c>
      <c r="F405">
        <v>0.22543690160509036</v>
      </c>
    </row>
    <row r="406" spans="4:6">
      <c r="D406">
        <v>128</v>
      </c>
      <c r="E406">
        <v>0</v>
      </c>
      <c r="F406">
        <v>0.22566668003873325</v>
      </c>
    </row>
    <row r="407" spans="4:6">
      <c r="D407">
        <v>129</v>
      </c>
      <c r="E407">
        <v>0</v>
      </c>
      <c r="F407">
        <v>0.22614701814827037</v>
      </c>
    </row>
    <row r="408" spans="4:6">
      <c r="D408">
        <v>130</v>
      </c>
      <c r="E408">
        <v>0</v>
      </c>
      <c r="F408">
        <v>0.22992700891396592</v>
      </c>
    </row>
    <row r="409" spans="4:6">
      <c r="D409">
        <v>131</v>
      </c>
      <c r="E409">
        <v>0</v>
      </c>
      <c r="F409">
        <v>0.23041374972792111</v>
      </c>
    </row>
    <row r="410" spans="4:6">
      <c r="D410">
        <v>132</v>
      </c>
      <c r="E410">
        <v>0</v>
      </c>
      <c r="F410">
        <v>0.23064705745022351</v>
      </c>
    </row>
    <row r="411" spans="4:6">
      <c r="D411">
        <v>133</v>
      </c>
      <c r="E411">
        <v>1</v>
      </c>
      <c r="F411">
        <v>0.23068603222592898</v>
      </c>
    </row>
    <row r="412" spans="4:6">
      <c r="D412">
        <v>134</v>
      </c>
      <c r="E412">
        <v>1</v>
      </c>
      <c r="F412">
        <v>0.23189664195209181</v>
      </c>
    </row>
    <row r="413" spans="4:6">
      <c r="D413">
        <v>135</v>
      </c>
      <c r="E413">
        <v>1</v>
      </c>
      <c r="F413">
        <v>0.23408035145166534</v>
      </c>
    </row>
    <row r="414" spans="4:6">
      <c r="D414">
        <v>136</v>
      </c>
      <c r="E414">
        <v>0</v>
      </c>
      <c r="F414">
        <v>0.23507605560426423</v>
      </c>
    </row>
    <row r="415" spans="4:6">
      <c r="D415">
        <v>137</v>
      </c>
      <c r="E415">
        <v>0</v>
      </c>
      <c r="F415">
        <v>0.23516991958383712</v>
      </c>
    </row>
    <row r="416" spans="4:6">
      <c r="D416">
        <v>138</v>
      </c>
      <c r="E416">
        <v>0</v>
      </c>
      <c r="F416">
        <v>0.23915854584386281</v>
      </c>
    </row>
    <row r="417" spans="4:6">
      <c r="D417">
        <v>139</v>
      </c>
      <c r="E417">
        <v>0</v>
      </c>
      <c r="F417">
        <v>0.24138914815491255</v>
      </c>
    </row>
    <row r="418" spans="4:6">
      <c r="D418">
        <v>140</v>
      </c>
      <c r="E418">
        <v>0</v>
      </c>
      <c r="F418">
        <v>0.24435224877500286</v>
      </c>
    </row>
    <row r="419" spans="4:6">
      <c r="D419">
        <v>141</v>
      </c>
      <c r="E419">
        <v>1</v>
      </c>
      <c r="F419">
        <v>0.24472272655585156</v>
      </c>
    </row>
    <row r="420" spans="4:6">
      <c r="D420">
        <v>142</v>
      </c>
      <c r="E420">
        <v>0</v>
      </c>
      <c r="F420">
        <v>0.24602414902189496</v>
      </c>
    </row>
    <row r="421" spans="4:6">
      <c r="D421">
        <v>143</v>
      </c>
      <c r="E421">
        <v>0</v>
      </c>
      <c r="F421">
        <v>0.24737114795557516</v>
      </c>
    </row>
    <row r="422" spans="4:6">
      <c r="D422">
        <v>144</v>
      </c>
      <c r="E422">
        <v>0</v>
      </c>
      <c r="F422">
        <v>0.2476064917442537</v>
      </c>
    </row>
    <row r="423" spans="4:6">
      <c r="D423">
        <v>145</v>
      </c>
      <c r="E423">
        <v>0</v>
      </c>
      <c r="F423">
        <v>0.24774466770328904</v>
      </c>
    </row>
    <row r="424" spans="4:6">
      <c r="D424">
        <v>146</v>
      </c>
      <c r="E424">
        <v>0</v>
      </c>
      <c r="F424">
        <v>0.25027578009161283</v>
      </c>
    </row>
    <row r="425" spans="4:6">
      <c r="D425">
        <v>147</v>
      </c>
      <c r="E425">
        <v>0</v>
      </c>
      <c r="F425">
        <v>0.25235283549582777</v>
      </c>
    </row>
    <row r="426" spans="4:6">
      <c r="D426">
        <v>148</v>
      </c>
      <c r="E426">
        <v>1</v>
      </c>
      <c r="F426">
        <v>0.2535408697409543</v>
      </c>
    </row>
    <row r="427" spans="4:6">
      <c r="D427">
        <v>149</v>
      </c>
      <c r="E427">
        <v>0</v>
      </c>
      <c r="F427">
        <v>0.25509767758730811</v>
      </c>
    </row>
    <row r="428" spans="4:6">
      <c r="D428">
        <v>150</v>
      </c>
      <c r="E428">
        <v>0</v>
      </c>
      <c r="F428">
        <v>0.25706922528678672</v>
      </c>
    </row>
    <row r="429" spans="4:6">
      <c r="D429">
        <v>151</v>
      </c>
      <c r="E429">
        <v>0</v>
      </c>
      <c r="F429">
        <v>0.25759416884114866</v>
      </c>
    </row>
    <row r="430" spans="4:6">
      <c r="D430">
        <v>152</v>
      </c>
      <c r="E430">
        <v>0</v>
      </c>
      <c r="F430">
        <v>0.26072022129661676</v>
      </c>
    </row>
    <row r="431" spans="4:6">
      <c r="D431">
        <v>153</v>
      </c>
      <c r="E431">
        <v>0</v>
      </c>
      <c r="F431">
        <v>0.26090549150963149</v>
      </c>
    </row>
    <row r="432" spans="4:6">
      <c r="D432">
        <v>154</v>
      </c>
      <c r="E432">
        <v>0</v>
      </c>
      <c r="F432">
        <v>0.2611492437403139</v>
      </c>
    </row>
    <row r="433" spans="4:6">
      <c r="D433">
        <v>155</v>
      </c>
      <c r="E433">
        <v>0</v>
      </c>
      <c r="F433">
        <v>0.26183292180344203</v>
      </c>
    </row>
    <row r="434" spans="4:6">
      <c r="D434">
        <v>156</v>
      </c>
      <c r="E434">
        <v>0</v>
      </c>
      <c r="F434">
        <v>0.26207723325166887</v>
      </c>
    </row>
    <row r="435" spans="4:6">
      <c r="D435">
        <v>157</v>
      </c>
      <c r="E435">
        <v>0</v>
      </c>
      <c r="F435">
        <v>0.26391335366347041</v>
      </c>
    </row>
    <row r="436" spans="4:6">
      <c r="D436">
        <v>158</v>
      </c>
      <c r="E436">
        <v>0</v>
      </c>
      <c r="F436">
        <v>0.26401475789529799</v>
      </c>
    </row>
    <row r="437" spans="4:6">
      <c r="D437">
        <v>159</v>
      </c>
      <c r="E437">
        <v>0</v>
      </c>
      <c r="F437">
        <v>0.26494924245582457</v>
      </c>
    </row>
    <row r="438" spans="4:6">
      <c r="D438">
        <v>160</v>
      </c>
      <c r="E438">
        <v>0</v>
      </c>
      <c r="F438">
        <v>0.26868185252612586</v>
      </c>
    </row>
    <row r="439" spans="4:6">
      <c r="D439">
        <v>161</v>
      </c>
      <c r="E439">
        <v>0</v>
      </c>
      <c r="F439">
        <v>0.27035763121091416</v>
      </c>
    </row>
    <row r="440" spans="4:6">
      <c r="D440">
        <v>162</v>
      </c>
      <c r="E440">
        <v>1</v>
      </c>
      <c r="F440">
        <v>0.270796739881005</v>
      </c>
    </row>
    <row r="441" spans="4:6">
      <c r="D441">
        <v>163</v>
      </c>
      <c r="E441">
        <v>1</v>
      </c>
      <c r="F441">
        <v>0.27332015147513278</v>
      </c>
    </row>
    <row r="442" spans="4:6">
      <c r="D442">
        <v>164</v>
      </c>
      <c r="E442">
        <v>0</v>
      </c>
      <c r="F442">
        <v>0.27362510958886027</v>
      </c>
    </row>
    <row r="443" spans="4:6">
      <c r="D443">
        <v>165</v>
      </c>
      <c r="E443">
        <v>1</v>
      </c>
      <c r="F443">
        <v>0.27405723263559745</v>
      </c>
    </row>
    <row r="444" spans="4:6">
      <c r="D444">
        <v>166</v>
      </c>
      <c r="E444">
        <v>0</v>
      </c>
      <c r="F444">
        <v>0.27638399991757823</v>
      </c>
    </row>
    <row r="445" spans="4:6">
      <c r="D445">
        <v>167</v>
      </c>
      <c r="E445">
        <v>0</v>
      </c>
      <c r="F445">
        <v>0.2783873914990504</v>
      </c>
    </row>
    <row r="446" spans="4:6">
      <c r="D446">
        <v>168</v>
      </c>
      <c r="E446">
        <v>0</v>
      </c>
      <c r="F446">
        <v>0.28080449946999475</v>
      </c>
    </row>
    <row r="447" spans="4:6">
      <c r="D447">
        <v>169</v>
      </c>
      <c r="E447">
        <v>0</v>
      </c>
      <c r="F447">
        <v>0.28219213709298724</v>
      </c>
    </row>
    <row r="448" spans="4:6">
      <c r="D448">
        <v>170</v>
      </c>
      <c r="E448">
        <v>0</v>
      </c>
      <c r="F448">
        <v>0.28234237080584196</v>
      </c>
    </row>
    <row r="449" spans="4:6">
      <c r="D449">
        <v>171</v>
      </c>
      <c r="E449">
        <v>0</v>
      </c>
      <c r="F449">
        <v>0.28237642207791536</v>
      </c>
    </row>
    <row r="450" spans="4:6">
      <c r="D450">
        <v>172</v>
      </c>
      <c r="E450">
        <v>0</v>
      </c>
      <c r="F450">
        <v>0.28351196148691771</v>
      </c>
    </row>
    <row r="451" spans="4:6">
      <c r="D451">
        <v>173</v>
      </c>
      <c r="E451">
        <v>1</v>
      </c>
      <c r="F451">
        <v>0.283696767731208</v>
      </c>
    </row>
    <row r="452" spans="4:6">
      <c r="D452">
        <v>174</v>
      </c>
      <c r="E452">
        <v>1</v>
      </c>
      <c r="F452">
        <v>0.28395363229244586</v>
      </c>
    </row>
    <row r="453" spans="4:6">
      <c r="D453">
        <v>175</v>
      </c>
      <c r="E453">
        <v>1</v>
      </c>
      <c r="F453">
        <v>0.28508248146947918</v>
      </c>
    </row>
    <row r="454" spans="4:6">
      <c r="D454">
        <v>176</v>
      </c>
      <c r="E454">
        <v>1</v>
      </c>
      <c r="F454">
        <v>0.28773150368541112</v>
      </c>
    </row>
    <row r="455" spans="4:6">
      <c r="D455">
        <v>177</v>
      </c>
      <c r="E455">
        <v>0</v>
      </c>
      <c r="F455">
        <v>0.28913957217324826</v>
      </c>
    </row>
    <row r="456" spans="4:6">
      <c r="D456">
        <v>178</v>
      </c>
      <c r="E456">
        <v>0</v>
      </c>
      <c r="F456">
        <v>0.28929205200866881</v>
      </c>
    </row>
    <row r="457" spans="4:6">
      <c r="D457">
        <v>179</v>
      </c>
      <c r="E457">
        <v>0</v>
      </c>
      <c r="F457">
        <v>0.29042284766483295</v>
      </c>
    </row>
    <row r="458" spans="4:6">
      <c r="D458">
        <v>180</v>
      </c>
      <c r="E458">
        <v>0</v>
      </c>
      <c r="F458">
        <v>0.29058636089971041</v>
      </c>
    </row>
    <row r="459" spans="4:6">
      <c r="D459">
        <v>181</v>
      </c>
      <c r="E459">
        <v>0</v>
      </c>
      <c r="F459">
        <v>0.29176555859940195</v>
      </c>
    </row>
    <row r="460" spans="4:6">
      <c r="D460">
        <v>182</v>
      </c>
      <c r="E460">
        <v>1</v>
      </c>
      <c r="F460">
        <v>0.29326554664654064</v>
      </c>
    </row>
    <row r="461" spans="4:6">
      <c r="D461">
        <v>183</v>
      </c>
      <c r="E461">
        <v>1</v>
      </c>
      <c r="F461">
        <v>0.29364650588782293</v>
      </c>
    </row>
    <row r="462" spans="4:6">
      <c r="D462">
        <v>184</v>
      </c>
      <c r="E462">
        <v>0</v>
      </c>
      <c r="F462">
        <v>0.29429703079602426</v>
      </c>
    </row>
    <row r="463" spans="4:6">
      <c r="D463">
        <v>185</v>
      </c>
      <c r="E463">
        <v>0</v>
      </c>
      <c r="F463">
        <v>0.2961417301371696</v>
      </c>
    </row>
    <row r="464" spans="4:6">
      <c r="D464">
        <v>186</v>
      </c>
      <c r="E464">
        <v>0</v>
      </c>
      <c r="F464">
        <v>0.29703498625016073</v>
      </c>
    </row>
    <row r="465" spans="4:6">
      <c r="D465">
        <v>187</v>
      </c>
      <c r="E465">
        <v>0</v>
      </c>
      <c r="F465">
        <v>0.29897078454364789</v>
      </c>
    </row>
    <row r="466" spans="4:6">
      <c r="D466">
        <v>188</v>
      </c>
      <c r="E466">
        <v>0</v>
      </c>
      <c r="F466">
        <v>0.30086759863227241</v>
      </c>
    </row>
    <row r="467" spans="4:6">
      <c r="D467">
        <v>189</v>
      </c>
      <c r="E467">
        <v>0</v>
      </c>
      <c r="F467">
        <v>0.3012258848547934</v>
      </c>
    </row>
    <row r="468" spans="4:6">
      <c r="D468">
        <v>190</v>
      </c>
      <c r="E468">
        <v>0</v>
      </c>
      <c r="F468">
        <v>0.30149194043165811</v>
      </c>
    </row>
    <row r="469" spans="4:6">
      <c r="D469">
        <v>191</v>
      </c>
      <c r="E469">
        <v>0</v>
      </c>
      <c r="F469">
        <v>0.30234811168909398</v>
      </c>
    </row>
    <row r="470" spans="4:6">
      <c r="D470">
        <v>192</v>
      </c>
      <c r="E470">
        <v>0</v>
      </c>
      <c r="F470">
        <v>0.30375781749742925</v>
      </c>
    </row>
    <row r="471" spans="4:6">
      <c r="D471">
        <v>193</v>
      </c>
      <c r="E471">
        <v>0</v>
      </c>
      <c r="F471">
        <v>0.30435000519647842</v>
      </c>
    </row>
    <row r="472" spans="4:6">
      <c r="D472">
        <v>194</v>
      </c>
      <c r="E472">
        <v>0</v>
      </c>
      <c r="F472">
        <v>0.30446052006408492</v>
      </c>
    </row>
    <row r="473" spans="4:6">
      <c r="D473">
        <v>195</v>
      </c>
      <c r="E473">
        <v>0</v>
      </c>
      <c r="F473">
        <v>0.30584011881682432</v>
      </c>
    </row>
    <row r="474" spans="4:6">
      <c r="D474">
        <v>196</v>
      </c>
      <c r="E474">
        <v>1</v>
      </c>
      <c r="F474">
        <v>0.30610846455351681</v>
      </c>
    </row>
    <row r="475" spans="4:6">
      <c r="D475">
        <v>197</v>
      </c>
      <c r="E475">
        <v>1</v>
      </c>
      <c r="F475">
        <v>0.30638794297581945</v>
      </c>
    </row>
    <row r="476" spans="4:6">
      <c r="D476">
        <v>198</v>
      </c>
      <c r="E476">
        <v>0</v>
      </c>
      <c r="F476">
        <v>0.30662793302456637</v>
      </c>
    </row>
    <row r="477" spans="4:6">
      <c r="D477">
        <v>199</v>
      </c>
      <c r="E477">
        <v>1</v>
      </c>
      <c r="F477">
        <v>0.30733434436051471</v>
      </c>
    </row>
    <row r="478" spans="4:6">
      <c r="D478" s="11">
        <v>200</v>
      </c>
      <c r="E478" s="11">
        <v>0</v>
      </c>
      <c r="F478" s="11">
        <v>0.30791942836780944</v>
      </c>
    </row>
    <row r="479" spans="4:6">
      <c r="D479" s="11">
        <v>201</v>
      </c>
      <c r="E479" s="11">
        <v>0</v>
      </c>
      <c r="F479" s="11">
        <v>0.3093077304824397</v>
      </c>
    </row>
    <row r="480" spans="4:6">
      <c r="D480" s="11">
        <v>202</v>
      </c>
      <c r="E480" s="11">
        <v>0</v>
      </c>
      <c r="F480" s="11">
        <v>0.31263752280333429</v>
      </c>
    </row>
    <row r="481" spans="4:6">
      <c r="D481" s="11">
        <v>203</v>
      </c>
      <c r="E481" s="11">
        <v>0</v>
      </c>
      <c r="F481" s="11">
        <v>0.31362348086644137</v>
      </c>
    </row>
    <row r="482" spans="4:6">
      <c r="D482">
        <v>204</v>
      </c>
      <c r="E482">
        <v>0</v>
      </c>
      <c r="F482">
        <v>0.31486579983219776</v>
      </c>
    </row>
    <row r="483" spans="4:6">
      <c r="D483">
        <v>205</v>
      </c>
      <c r="E483">
        <v>0</v>
      </c>
      <c r="F483">
        <v>0.31642033001616532</v>
      </c>
    </row>
    <row r="484" spans="4:6">
      <c r="D484">
        <v>206</v>
      </c>
      <c r="E484">
        <v>1</v>
      </c>
      <c r="F484">
        <v>0.31778178230883769</v>
      </c>
    </row>
    <row r="485" spans="4:6">
      <c r="D485">
        <v>207</v>
      </c>
      <c r="E485">
        <v>0</v>
      </c>
      <c r="F485">
        <v>0.31794257086155625</v>
      </c>
    </row>
    <row r="486" spans="4:6">
      <c r="D486">
        <v>208</v>
      </c>
      <c r="E486">
        <v>0</v>
      </c>
      <c r="F486">
        <v>0.3182278585536763</v>
      </c>
    </row>
    <row r="487" spans="4:6">
      <c r="D487">
        <v>209</v>
      </c>
      <c r="E487">
        <v>0</v>
      </c>
      <c r="F487">
        <v>0.31838880767779659</v>
      </c>
    </row>
    <row r="488" spans="4:6">
      <c r="D488">
        <v>210</v>
      </c>
      <c r="E488">
        <v>1</v>
      </c>
      <c r="F488">
        <v>0.31898520472449043</v>
      </c>
    </row>
    <row r="489" spans="4:6">
      <c r="D489">
        <v>211</v>
      </c>
      <c r="E489">
        <v>1</v>
      </c>
      <c r="F489">
        <v>0.32023885319636874</v>
      </c>
    </row>
    <row r="490" spans="4:6">
      <c r="D490">
        <v>212</v>
      </c>
      <c r="E490">
        <v>0</v>
      </c>
      <c r="F490">
        <v>0.32159771117623603</v>
      </c>
    </row>
    <row r="491" spans="4:6">
      <c r="D491">
        <v>213</v>
      </c>
      <c r="E491">
        <v>0</v>
      </c>
      <c r="F491">
        <v>0.32165688425056044</v>
      </c>
    </row>
    <row r="492" spans="4:6">
      <c r="D492">
        <v>214</v>
      </c>
      <c r="E492">
        <v>1</v>
      </c>
      <c r="F492">
        <v>0.32177081713552891</v>
      </c>
    </row>
    <row r="493" spans="4:6">
      <c r="D493">
        <v>215</v>
      </c>
      <c r="E493">
        <v>0</v>
      </c>
      <c r="F493">
        <v>0.32214252600308951</v>
      </c>
    </row>
    <row r="494" spans="4:6">
      <c r="D494">
        <v>216</v>
      </c>
      <c r="E494">
        <v>0</v>
      </c>
      <c r="F494">
        <v>0.32269466153958748</v>
      </c>
    </row>
    <row r="495" spans="4:6">
      <c r="D495">
        <v>217</v>
      </c>
      <c r="E495">
        <v>0</v>
      </c>
      <c r="F495">
        <v>0.32301890002587541</v>
      </c>
    </row>
    <row r="496" spans="4:6">
      <c r="D496">
        <v>218</v>
      </c>
      <c r="E496">
        <v>0</v>
      </c>
      <c r="F496">
        <v>0.32366792810569117</v>
      </c>
    </row>
    <row r="497" spans="4:6">
      <c r="D497">
        <v>219</v>
      </c>
      <c r="E497">
        <v>0</v>
      </c>
      <c r="F497">
        <v>0.32460592109718789</v>
      </c>
    </row>
    <row r="498" spans="4:6">
      <c r="D498">
        <v>220</v>
      </c>
      <c r="E498">
        <v>0</v>
      </c>
      <c r="F498">
        <v>0.32504573625436389</v>
      </c>
    </row>
    <row r="499" spans="4:6">
      <c r="D499">
        <v>221</v>
      </c>
      <c r="E499">
        <v>0</v>
      </c>
      <c r="F499">
        <v>0.32606363922059584</v>
      </c>
    </row>
    <row r="500" spans="4:6">
      <c r="D500">
        <v>222</v>
      </c>
      <c r="E500">
        <v>0</v>
      </c>
      <c r="F500">
        <v>0.32683065321862048</v>
      </c>
    </row>
    <row r="501" spans="4:6">
      <c r="D501">
        <v>223</v>
      </c>
      <c r="E501">
        <v>0</v>
      </c>
      <c r="F501">
        <v>0.33191274014183464</v>
      </c>
    </row>
    <row r="502" spans="4:6">
      <c r="D502">
        <v>224</v>
      </c>
      <c r="E502">
        <v>0</v>
      </c>
      <c r="F502">
        <v>0.33301610421940508</v>
      </c>
    </row>
    <row r="503" spans="4:6">
      <c r="D503">
        <v>225</v>
      </c>
      <c r="E503">
        <v>0</v>
      </c>
      <c r="F503">
        <v>0.33379141380239208</v>
      </c>
    </row>
    <row r="504" spans="4:6">
      <c r="D504">
        <v>226</v>
      </c>
      <c r="E504">
        <v>0</v>
      </c>
      <c r="F504">
        <v>0.33486050436285097</v>
      </c>
    </row>
    <row r="505" spans="4:6">
      <c r="D505">
        <v>227</v>
      </c>
      <c r="E505">
        <v>1</v>
      </c>
      <c r="F505">
        <v>0.33531881223604804</v>
      </c>
    </row>
    <row r="506" spans="4:6">
      <c r="D506">
        <v>228</v>
      </c>
      <c r="E506">
        <v>0</v>
      </c>
      <c r="F506">
        <v>0.33639032469617303</v>
      </c>
    </row>
    <row r="507" spans="4:6">
      <c r="D507">
        <v>229</v>
      </c>
      <c r="E507">
        <v>1</v>
      </c>
      <c r="F507">
        <v>0.33705284314898976</v>
      </c>
    </row>
    <row r="508" spans="4:6">
      <c r="D508">
        <v>230</v>
      </c>
      <c r="E508">
        <v>0</v>
      </c>
      <c r="F508">
        <v>0.33738432208834201</v>
      </c>
    </row>
    <row r="509" spans="4:6">
      <c r="D509">
        <v>231</v>
      </c>
      <c r="E509">
        <v>0</v>
      </c>
      <c r="F509">
        <v>0.34023871183447257</v>
      </c>
    </row>
    <row r="510" spans="4:6">
      <c r="D510">
        <v>232</v>
      </c>
      <c r="E510">
        <v>1</v>
      </c>
      <c r="F510">
        <v>0.34086720097855017</v>
      </c>
    </row>
    <row r="511" spans="4:6">
      <c r="D511">
        <v>233</v>
      </c>
      <c r="E511">
        <v>0</v>
      </c>
      <c r="F511">
        <v>0.34311641378851138</v>
      </c>
    </row>
    <row r="512" spans="4:6">
      <c r="D512">
        <v>234</v>
      </c>
      <c r="E512">
        <v>1</v>
      </c>
      <c r="F512">
        <v>0.34340128605982267</v>
      </c>
    </row>
    <row r="513" spans="4:6">
      <c r="D513">
        <v>235</v>
      </c>
      <c r="E513">
        <v>1</v>
      </c>
      <c r="F513">
        <v>0.34358018435306847</v>
      </c>
    </row>
    <row r="514" spans="4:6">
      <c r="D514">
        <v>236</v>
      </c>
      <c r="E514">
        <v>0</v>
      </c>
      <c r="F514">
        <v>0.3440325708489998</v>
      </c>
    </row>
    <row r="515" spans="4:6">
      <c r="D515">
        <v>237</v>
      </c>
      <c r="E515">
        <v>0</v>
      </c>
      <c r="F515">
        <v>0.34436734843472316</v>
      </c>
    </row>
    <row r="516" spans="4:6">
      <c r="D516">
        <v>238</v>
      </c>
      <c r="E516">
        <v>0</v>
      </c>
      <c r="F516">
        <v>0.34550241033572837</v>
      </c>
    </row>
    <row r="517" spans="4:6">
      <c r="D517">
        <v>239</v>
      </c>
      <c r="E517">
        <v>0</v>
      </c>
      <c r="F517">
        <v>0.34562048604075341</v>
      </c>
    </row>
    <row r="518" spans="4:6">
      <c r="D518">
        <v>240</v>
      </c>
      <c r="E518">
        <v>1</v>
      </c>
      <c r="F518">
        <v>0.34565845122206124</v>
      </c>
    </row>
    <row r="519" spans="4:6">
      <c r="D519">
        <v>241</v>
      </c>
      <c r="E519">
        <v>1</v>
      </c>
      <c r="F519">
        <v>0.34565845122206124</v>
      </c>
    </row>
    <row r="520" spans="4:6">
      <c r="D520">
        <v>242</v>
      </c>
      <c r="E520">
        <v>0</v>
      </c>
      <c r="F520">
        <v>0.34788446744357521</v>
      </c>
    </row>
    <row r="521" spans="4:6">
      <c r="D521">
        <v>243</v>
      </c>
      <c r="E521">
        <v>1</v>
      </c>
      <c r="F521">
        <v>0.3499866657587371</v>
      </c>
    </row>
    <row r="522" spans="4:6">
      <c r="D522">
        <v>244</v>
      </c>
      <c r="E522">
        <v>1</v>
      </c>
      <c r="F522">
        <v>0.35074247995762936</v>
      </c>
    </row>
    <row r="523" spans="4:6">
      <c r="D523">
        <v>245</v>
      </c>
      <c r="E523">
        <v>0</v>
      </c>
      <c r="F523">
        <v>0.35124925452583938</v>
      </c>
    </row>
    <row r="524" spans="4:6">
      <c r="D524">
        <v>246</v>
      </c>
      <c r="E524">
        <v>0</v>
      </c>
      <c r="F524">
        <v>0.35175640685257831</v>
      </c>
    </row>
    <row r="525" spans="4:6">
      <c r="D525">
        <v>247</v>
      </c>
      <c r="E525">
        <v>0</v>
      </c>
      <c r="F525">
        <v>0.35272157022319472</v>
      </c>
    </row>
    <row r="526" spans="4:6">
      <c r="D526">
        <v>248</v>
      </c>
      <c r="E526">
        <v>0</v>
      </c>
      <c r="F526">
        <v>0.35353022968941694</v>
      </c>
    </row>
    <row r="527" spans="4:6">
      <c r="D527">
        <v>249</v>
      </c>
      <c r="E527">
        <v>0</v>
      </c>
      <c r="F527">
        <v>0.35474839222047549</v>
      </c>
    </row>
    <row r="528" spans="4:6">
      <c r="D528">
        <v>250</v>
      </c>
      <c r="E528">
        <v>0</v>
      </c>
      <c r="F528">
        <v>0.35496843952996915</v>
      </c>
    </row>
    <row r="529" spans="4:6">
      <c r="D529">
        <v>251</v>
      </c>
      <c r="E529">
        <v>0</v>
      </c>
      <c r="F529">
        <v>0.35589905441473968</v>
      </c>
    </row>
    <row r="530" spans="4:6">
      <c r="D530">
        <v>252</v>
      </c>
      <c r="E530">
        <v>0</v>
      </c>
      <c r="F530">
        <v>0.35657934960420962</v>
      </c>
    </row>
    <row r="531" spans="4:6">
      <c r="D531">
        <v>253</v>
      </c>
      <c r="E531">
        <v>1</v>
      </c>
      <c r="F531">
        <v>0.35870518823235348</v>
      </c>
    </row>
    <row r="532" spans="4:6">
      <c r="D532">
        <v>254</v>
      </c>
      <c r="E532">
        <v>1</v>
      </c>
      <c r="F532">
        <v>0.35933729180928164</v>
      </c>
    </row>
    <row r="533" spans="4:6">
      <c r="D533">
        <v>255</v>
      </c>
      <c r="E533">
        <v>0</v>
      </c>
      <c r="F533">
        <v>0.36023431915266829</v>
      </c>
    </row>
    <row r="534" spans="4:6">
      <c r="D534">
        <v>256</v>
      </c>
      <c r="E534">
        <v>0</v>
      </c>
      <c r="F534">
        <v>0.3610893199281508</v>
      </c>
    </row>
    <row r="535" spans="4:6">
      <c r="D535">
        <v>257</v>
      </c>
      <c r="E535">
        <v>0</v>
      </c>
      <c r="F535">
        <v>0.36126046017441604</v>
      </c>
    </row>
    <row r="536" spans="4:6">
      <c r="D536">
        <v>258</v>
      </c>
      <c r="E536">
        <v>1</v>
      </c>
      <c r="F536">
        <v>0.36139285209953914</v>
      </c>
    </row>
    <row r="537" spans="4:6">
      <c r="D537">
        <v>259</v>
      </c>
      <c r="E537">
        <v>1</v>
      </c>
      <c r="F537">
        <v>0.36254103575658442</v>
      </c>
    </row>
    <row r="538" spans="4:6">
      <c r="D538">
        <v>260</v>
      </c>
      <c r="E538">
        <v>1</v>
      </c>
      <c r="F538">
        <v>0.36310611428919931</v>
      </c>
    </row>
    <row r="539" spans="4:6">
      <c r="D539">
        <v>261</v>
      </c>
      <c r="E539">
        <v>0</v>
      </c>
      <c r="F539">
        <v>0.36454931971756693</v>
      </c>
    </row>
    <row r="540" spans="4:6">
      <c r="D540">
        <v>262</v>
      </c>
      <c r="E540">
        <v>0</v>
      </c>
      <c r="F540">
        <v>0.36506486928545206</v>
      </c>
    </row>
    <row r="541" spans="4:6">
      <c r="D541">
        <v>263</v>
      </c>
      <c r="E541">
        <v>1</v>
      </c>
      <c r="F541">
        <v>0.36571379717376407</v>
      </c>
    </row>
    <row r="542" spans="4:6">
      <c r="D542">
        <v>264</v>
      </c>
      <c r="E542">
        <v>0</v>
      </c>
      <c r="F542">
        <v>0.36617906944433964</v>
      </c>
    </row>
    <row r="543" spans="4:6">
      <c r="D543">
        <v>265</v>
      </c>
      <c r="E543">
        <v>0</v>
      </c>
      <c r="F543">
        <v>0.36729470304068174</v>
      </c>
    </row>
    <row r="544" spans="4:6">
      <c r="D544">
        <v>266</v>
      </c>
      <c r="E544">
        <v>0</v>
      </c>
      <c r="F544">
        <v>0.36880804967382214</v>
      </c>
    </row>
    <row r="545" spans="4:6">
      <c r="D545">
        <v>267</v>
      </c>
      <c r="E545">
        <v>1</v>
      </c>
      <c r="F545">
        <v>0.37079169089240893</v>
      </c>
    </row>
    <row r="546" spans="4:6">
      <c r="D546">
        <v>268</v>
      </c>
      <c r="E546">
        <v>0</v>
      </c>
      <c r="F546">
        <v>0.37295314672514279</v>
      </c>
    </row>
    <row r="547" spans="4:6">
      <c r="D547">
        <v>269</v>
      </c>
      <c r="E547">
        <v>0</v>
      </c>
      <c r="F547">
        <v>0.37477206277524711</v>
      </c>
    </row>
    <row r="548" spans="4:6">
      <c r="D548">
        <v>270</v>
      </c>
      <c r="E548">
        <v>0</v>
      </c>
      <c r="F548">
        <v>0.37624639383387803</v>
      </c>
    </row>
    <row r="549" spans="4:6">
      <c r="D549">
        <v>271</v>
      </c>
      <c r="E549">
        <v>0</v>
      </c>
      <c r="F549">
        <v>0.37794892824693943</v>
      </c>
    </row>
    <row r="550" spans="4:6">
      <c r="D550">
        <v>272</v>
      </c>
      <c r="E550">
        <v>1</v>
      </c>
      <c r="F550">
        <v>0.37824606769700803</v>
      </c>
    </row>
    <row r="551" spans="4:6">
      <c r="D551">
        <v>273</v>
      </c>
      <c r="E551">
        <v>0</v>
      </c>
      <c r="F551">
        <v>0.37859492310283177</v>
      </c>
    </row>
    <row r="552" spans="4:6">
      <c r="D552">
        <v>274</v>
      </c>
      <c r="E552">
        <v>1</v>
      </c>
      <c r="F552">
        <v>0.37859492310283177</v>
      </c>
    </row>
    <row r="553" spans="4:6">
      <c r="D553">
        <v>275</v>
      </c>
      <c r="E553">
        <v>1</v>
      </c>
      <c r="F553">
        <v>0.37867826926293902</v>
      </c>
    </row>
    <row r="554" spans="4:6">
      <c r="D554">
        <v>276</v>
      </c>
      <c r="E554">
        <v>0</v>
      </c>
      <c r="F554">
        <v>0.37889226108019497</v>
      </c>
    </row>
    <row r="555" spans="4:6">
      <c r="D555">
        <v>277</v>
      </c>
      <c r="E555">
        <v>0</v>
      </c>
      <c r="F555">
        <v>0.38007515093832966</v>
      </c>
    </row>
    <row r="556" spans="4:6">
      <c r="D556">
        <v>278</v>
      </c>
      <c r="E556">
        <v>0</v>
      </c>
      <c r="F556">
        <v>0.38199127330040245</v>
      </c>
    </row>
    <row r="557" spans="4:6">
      <c r="D557">
        <v>279</v>
      </c>
      <c r="E557">
        <v>1</v>
      </c>
      <c r="F557">
        <v>0.38444525886268782</v>
      </c>
    </row>
    <row r="558" spans="4:6">
      <c r="D558">
        <v>280</v>
      </c>
      <c r="E558">
        <v>0</v>
      </c>
      <c r="F558">
        <v>0.38474434671813362</v>
      </c>
    </row>
    <row r="559" spans="4:6">
      <c r="D559">
        <v>281</v>
      </c>
      <c r="E559">
        <v>1</v>
      </c>
      <c r="F559">
        <v>0.38488015907127526</v>
      </c>
    </row>
    <row r="560" spans="4:6">
      <c r="D560">
        <v>282</v>
      </c>
      <c r="E560">
        <v>0</v>
      </c>
      <c r="F560">
        <v>0.38505573560241624</v>
      </c>
    </row>
    <row r="561" spans="4:6">
      <c r="D561">
        <v>283</v>
      </c>
      <c r="E561">
        <v>1</v>
      </c>
      <c r="F561">
        <v>0.38540702230737772</v>
      </c>
    </row>
    <row r="562" spans="4:6">
      <c r="D562">
        <v>284</v>
      </c>
      <c r="E562">
        <v>0</v>
      </c>
      <c r="F562">
        <v>0.38623367364247957</v>
      </c>
    </row>
    <row r="563" spans="4:6">
      <c r="D563">
        <v>285</v>
      </c>
      <c r="E563">
        <v>0</v>
      </c>
      <c r="F563">
        <v>0.39226427487699206</v>
      </c>
    </row>
    <row r="564" spans="4:6">
      <c r="D564">
        <v>286</v>
      </c>
      <c r="E564">
        <v>1</v>
      </c>
      <c r="F564">
        <v>0.39482674487029956</v>
      </c>
    </row>
    <row r="565" spans="4:6">
      <c r="D565">
        <v>287</v>
      </c>
      <c r="E565">
        <v>0</v>
      </c>
      <c r="F565">
        <v>0.3957977802256738</v>
      </c>
    </row>
    <row r="566" spans="4:6">
      <c r="D566">
        <v>288</v>
      </c>
      <c r="E566">
        <v>0</v>
      </c>
      <c r="F566">
        <v>0.39734245959300329</v>
      </c>
    </row>
    <row r="567" spans="4:6">
      <c r="D567">
        <v>289</v>
      </c>
      <c r="E567">
        <v>0</v>
      </c>
      <c r="F567">
        <v>0.39752004724377188</v>
      </c>
    </row>
    <row r="568" spans="4:6">
      <c r="D568">
        <v>290</v>
      </c>
      <c r="E568">
        <v>0</v>
      </c>
      <c r="F568">
        <v>0.39783509006109663</v>
      </c>
    </row>
    <row r="569" spans="4:6">
      <c r="D569">
        <v>291</v>
      </c>
      <c r="E569">
        <v>1</v>
      </c>
      <c r="F569">
        <v>0.39903912423591043</v>
      </c>
    </row>
    <row r="570" spans="4:6">
      <c r="D570">
        <v>292</v>
      </c>
      <c r="E570">
        <v>0</v>
      </c>
      <c r="F570">
        <v>0.39921696786947031</v>
      </c>
    </row>
    <row r="571" spans="4:6">
      <c r="D571">
        <v>293</v>
      </c>
      <c r="E571">
        <v>0</v>
      </c>
      <c r="F571">
        <v>0.40040997478390566</v>
      </c>
    </row>
    <row r="572" spans="4:6">
      <c r="D572">
        <v>294</v>
      </c>
      <c r="E572">
        <v>1</v>
      </c>
      <c r="F572">
        <v>0.40094424001747758</v>
      </c>
    </row>
    <row r="573" spans="4:6">
      <c r="D573">
        <v>295</v>
      </c>
      <c r="E573">
        <v>1</v>
      </c>
      <c r="F573">
        <v>0.40281197422854925</v>
      </c>
    </row>
    <row r="574" spans="4:6">
      <c r="D574">
        <v>296</v>
      </c>
      <c r="E574">
        <v>1</v>
      </c>
      <c r="F574">
        <v>0.40427238348515671</v>
      </c>
    </row>
    <row r="575" spans="4:6">
      <c r="D575">
        <v>297</v>
      </c>
      <c r="E575">
        <v>1</v>
      </c>
      <c r="F575">
        <v>0.40548278104921243</v>
      </c>
    </row>
    <row r="576" spans="4:6">
      <c r="D576">
        <v>298</v>
      </c>
      <c r="E576">
        <v>0</v>
      </c>
      <c r="F576">
        <v>0.40566155795807535</v>
      </c>
    </row>
    <row r="577" spans="4:6">
      <c r="D577">
        <v>299</v>
      </c>
      <c r="E577">
        <v>0</v>
      </c>
      <c r="F577">
        <v>0.40753631758220199</v>
      </c>
    </row>
    <row r="578" spans="4:6">
      <c r="D578">
        <v>300</v>
      </c>
      <c r="E578">
        <v>0</v>
      </c>
      <c r="F578">
        <v>0.40855807101858538</v>
      </c>
    </row>
    <row r="579" spans="4:6">
      <c r="D579">
        <v>301</v>
      </c>
      <c r="E579">
        <v>0</v>
      </c>
      <c r="F579">
        <v>0.40959308902068114</v>
      </c>
    </row>
    <row r="580" spans="4:6">
      <c r="D580">
        <v>302</v>
      </c>
      <c r="E580">
        <v>1</v>
      </c>
      <c r="F580">
        <v>0.40985811183480092</v>
      </c>
    </row>
    <row r="581" spans="4:6">
      <c r="D581">
        <v>303</v>
      </c>
      <c r="E581">
        <v>0</v>
      </c>
      <c r="F581">
        <v>0.41084906154027351</v>
      </c>
    </row>
    <row r="582" spans="4:6">
      <c r="D582">
        <v>304</v>
      </c>
      <c r="E582">
        <v>0</v>
      </c>
      <c r="F582">
        <v>0.41389599275559741</v>
      </c>
    </row>
    <row r="583" spans="4:6">
      <c r="D583">
        <v>305</v>
      </c>
      <c r="E583">
        <v>1</v>
      </c>
      <c r="F583">
        <v>0.41407589549335583</v>
      </c>
    </row>
    <row r="584" spans="4:6">
      <c r="D584">
        <v>306</v>
      </c>
      <c r="E584">
        <v>0</v>
      </c>
      <c r="F584">
        <v>0.41421509106540616</v>
      </c>
    </row>
    <row r="585" spans="4:6">
      <c r="D585">
        <v>307</v>
      </c>
      <c r="E585">
        <v>0</v>
      </c>
      <c r="F585">
        <v>0.4148817750424118</v>
      </c>
    </row>
    <row r="586" spans="4:6">
      <c r="D586">
        <v>308</v>
      </c>
      <c r="E586">
        <v>1</v>
      </c>
      <c r="F586">
        <v>0.4148817750424118</v>
      </c>
    </row>
    <row r="587" spans="4:6">
      <c r="D587">
        <v>309</v>
      </c>
      <c r="E587">
        <v>0</v>
      </c>
      <c r="F587">
        <v>0.41902025285881161</v>
      </c>
    </row>
    <row r="588" spans="4:6">
      <c r="D588">
        <v>310</v>
      </c>
      <c r="E588">
        <v>0</v>
      </c>
      <c r="F588">
        <v>0.41968908463541021</v>
      </c>
    </row>
    <row r="589" spans="4:6">
      <c r="D589">
        <v>311</v>
      </c>
      <c r="E589">
        <v>1</v>
      </c>
      <c r="F589">
        <v>0.41968908463541021</v>
      </c>
    </row>
    <row r="590" spans="4:6">
      <c r="D590">
        <v>312</v>
      </c>
      <c r="E590">
        <v>1</v>
      </c>
      <c r="F590">
        <v>0.42037082505439322</v>
      </c>
    </row>
    <row r="591" spans="4:6">
      <c r="D591">
        <v>313</v>
      </c>
      <c r="E591">
        <v>1</v>
      </c>
      <c r="F591">
        <v>0.42367229718449478</v>
      </c>
    </row>
    <row r="592" spans="4:6">
      <c r="D592">
        <v>314</v>
      </c>
      <c r="E592">
        <v>0</v>
      </c>
      <c r="F592">
        <v>0.42887010570565248</v>
      </c>
    </row>
    <row r="593" spans="4:6">
      <c r="D593">
        <v>315</v>
      </c>
      <c r="E593">
        <v>0</v>
      </c>
      <c r="F593">
        <v>0.42937402074347819</v>
      </c>
    </row>
    <row r="594" spans="4:6">
      <c r="D594">
        <v>316</v>
      </c>
      <c r="E594">
        <v>1</v>
      </c>
      <c r="F594">
        <v>0.43086125160810457</v>
      </c>
    </row>
    <row r="595" spans="4:6">
      <c r="D595">
        <v>317</v>
      </c>
      <c r="E595">
        <v>0</v>
      </c>
      <c r="F595">
        <v>0.43300363704360034</v>
      </c>
    </row>
    <row r="596" spans="4:6">
      <c r="D596">
        <v>318</v>
      </c>
      <c r="E596">
        <v>1</v>
      </c>
      <c r="F596">
        <v>0.43322692258383905</v>
      </c>
    </row>
    <row r="597" spans="4:6">
      <c r="D597">
        <v>319</v>
      </c>
      <c r="E597">
        <v>1</v>
      </c>
      <c r="F597">
        <v>0.43522288190441377</v>
      </c>
    </row>
    <row r="598" spans="4:6">
      <c r="D598">
        <v>320</v>
      </c>
      <c r="E598">
        <v>0</v>
      </c>
      <c r="F598">
        <v>0.43527682214725333</v>
      </c>
    </row>
    <row r="599" spans="4:6">
      <c r="D599">
        <v>321</v>
      </c>
      <c r="E599">
        <v>0</v>
      </c>
      <c r="F599">
        <v>0.43626293614723438</v>
      </c>
    </row>
    <row r="600" spans="4:6">
      <c r="D600">
        <v>322</v>
      </c>
      <c r="E600">
        <v>1</v>
      </c>
      <c r="F600">
        <v>0.44150964678189658</v>
      </c>
    </row>
    <row r="601" spans="4:6">
      <c r="D601">
        <v>323</v>
      </c>
      <c r="E601">
        <v>1</v>
      </c>
      <c r="F601">
        <v>0.44187538270030308</v>
      </c>
    </row>
    <row r="602" spans="4:6">
      <c r="D602">
        <v>324</v>
      </c>
      <c r="E602">
        <v>0</v>
      </c>
      <c r="F602">
        <v>0.44306042671780549</v>
      </c>
    </row>
    <row r="603" spans="4:6">
      <c r="D603">
        <v>325</v>
      </c>
      <c r="E603">
        <v>1</v>
      </c>
      <c r="F603">
        <v>0.44442921071083913</v>
      </c>
    </row>
    <row r="604" spans="4:6">
      <c r="D604">
        <v>326</v>
      </c>
      <c r="E604">
        <v>0</v>
      </c>
      <c r="F604">
        <v>0.44466655079454837</v>
      </c>
    </row>
    <row r="605" spans="4:6">
      <c r="D605">
        <v>327</v>
      </c>
      <c r="E605">
        <v>0</v>
      </c>
      <c r="F605">
        <v>0.44918684423871119</v>
      </c>
    </row>
    <row r="606" spans="4:6">
      <c r="D606">
        <v>328</v>
      </c>
      <c r="E606">
        <v>1</v>
      </c>
      <c r="F606">
        <v>0.45074282658156478</v>
      </c>
    </row>
    <row r="607" spans="4:6">
      <c r="D607">
        <v>329</v>
      </c>
      <c r="E607">
        <v>1</v>
      </c>
      <c r="F607">
        <v>0.45353170603697701</v>
      </c>
    </row>
    <row r="608" spans="4:6">
      <c r="D608">
        <v>330</v>
      </c>
      <c r="E608">
        <v>1</v>
      </c>
      <c r="F608">
        <v>0.45353170603697701</v>
      </c>
    </row>
    <row r="609" spans="4:6">
      <c r="D609">
        <v>331</v>
      </c>
      <c r="E609">
        <v>1</v>
      </c>
      <c r="F609">
        <v>0.46056280529140964</v>
      </c>
    </row>
    <row r="610" spans="4:6">
      <c r="D610">
        <v>332</v>
      </c>
      <c r="E610">
        <v>0</v>
      </c>
      <c r="F610">
        <v>0.46162674010412474</v>
      </c>
    </row>
    <row r="611" spans="4:6">
      <c r="D611">
        <v>333</v>
      </c>
      <c r="E611">
        <v>0</v>
      </c>
      <c r="F611">
        <v>0.46479494100583801</v>
      </c>
    </row>
    <row r="612" spans="4:6">
      <c r="D612">
        <v>334</v>
      </c>
      <c r="E612">
        <v>0</v>
      </c>
      <c r="F612">
        <v>0.46635925923692395</v>
      </c>
    </row>
    <row r="613" spans="4:6">
      <c r="D613">
        <v>335</v>
      </c>
      <c r="E613">
        <v>0</v>
      </c>
      <c r="F613">
        <v>0.46724038385468203</v>
      </c>
    </row>
    <row r="614" spans="4:6">
      <c r="D614">
        <v>336</v>
      </c>
      <c r="E614">
        <v>0</v>
      </c>
      <c r="F614">
        <v>0.46728216872993461</v>
      </c>
    </row>
    <row r="615" spans="4:6">
      <c r="D615">
        <v>337</v>
      </c>
      <c r="E615">
        <v>0</v>
      </c>
      <c r="F615">
        <v>0.46810886983172018</v>
      </c>
    </row>
    <row r="616" spans="4:6">
      <c r="D616">
        <v>338</v>
      </c>
      <c r="E616">
        <v>0</v>
      </c>
      <c r="F616">
        <v>0.46810886983172018</v>
      </c>
    </row>
    <row r="617" spans="4:6">
      <c r="D617">
        <v>339</v>
      </c>
      <c r="E617">
        <v>1</v>
      </c>
      <c r="F617">
        <v>0.46834814912084249</v>
      </c>
    </row>
    <row r="618" spans="4:6">
      <c r="D618">
        <v>340</v>
      </c>
      <c r="E618">
        <v>1</v>
      </c>
      <c r="F618">
        <v>0.46853284574002052</v>
      </c>
    </row>
    <row r="619" spans="4:6">
      <c r="D619">
        <v>341</v>
      </c>
      <c r="E619">
        <v>1</v>
      </c>
      <c r="F619">
        <v>0.47148024962599572</v>
      </c>
    </row>
    <row r="620" spans="4:6">
      <c r="D620">
        <v>342</v>
      </c>
      <c r="E620">
        <v>1</v>
      </c>
      <c r="F620">
        <v>0.4793198178841776</v>
      </c>
    </row>
    <row r="621" spans="4:6">
      <c r="D621">
        <v>343</v>
      </c>
      <c r="E621">
        <v>0</v>
      </c>
      <c r="F621">
        <v>0.48167156622635171</v>
      </c>
    </row>
    <row r="622" spans="4:6">
      <c r="D622">
        <v>344</v>
      </c>
      <c r="E622">
        <v>1</v>
      </c>
      <c r="F622">
        <v>0.48268583147655286</v>
      </c>
    </row>
    <row r="623" spans="4:6">
      <c r="D623">
        <v>345</v>
      </c>
      <c r="E623">
        <v>1</v>
      </c>
      <c r="F623">
        <v>0.4852368196711731</v>
      </c>
    </row>
    <row r="624" spans="4:6">
      <c r="D624">
        <v>346</v>
      </c>
      <c r="E624">
        <v>0</v>
      </c>
      <c r="F624">
        <v>0.48804948256541175</v>
      </c>
    </row>
    <row r="625" spans="4:6">
      <c r="D625">
        <v>347</v>
      </c>
      <c r="E625">
        <v>1</v>
      </c>
      <c r="F625">
        <v>0.48980577746875448</v>
      </c>
    </row>
    <row r="626" spans="4:6">
      <c r="D626">
        <v>348</v>
      </c>
      <c r="E626">
        <v>1</v>
      </c>
      <c r="F626">
        <v>0.48999109088060261</v>
      </c>
    </row>
    <row r="627" spans="4:6">
      <c r="D627">
        <v>349</v>
      </c>
      <c r="E627">
        <v>0</v>
      </c>
      <c r="F627">
        <v>0.49017640704332638</v>
      </c>
    </row>
    <row r="628" spans="4:6">
      <c r="D628">
        <v>350</v>
      </c>
      <c r="E628">
        <v>1</v>
      </c>
      <c r="F628">
        <v>0.49193300121988914</v>
      </c>
    </row>
    <row r="629" spans="4:6">
      <c r="D629">
        <v>351</v>
      </c>
      <c r="E629">
        <v>0</v>
      </c>
      <c r="F629">
        <v>0.49420392165671956</v>
      </c>
    </row>
    <row r="630" spans="4:6">
      <c r="D630">
        <v>352</v>
      </c>
      <c r="E630">
        <v>0</v>
      </c>
      <c r="F630">
        <v>0.50145964536415499</v>
      </c>
    </row>
    <row r="631" spans="4:6">
      <c r="D631">
        <v>353</v>
      </c>
      <c r="E631">
        <v>0</v>
      </c>
      <c r="F631">
        <v>0.50303133537800349</v>
      </c>
    </row>
    <row r="632" spans="4:6">
      <c r="D632">
        <v>354</v>
      </c>
      <c r="E632">
        <v>1</v>
      </c>
      <c r="F632">
        <v>0.50340214449387433</v>
      </c>
    </row>
    <row r="633" spans="4:6">
      <c r="D633">
        <v>355</v>
      </c>
      <c r="E633">
        <v>1</v>
      </c>
      <c r="F633">
        <v>0.50780086140023994</v>
      </c>
    </row>
    <row r="634" spans="4:6">
      <c r="D634">
        <v>356</v>
      </c>
      <c r="E634">
        <v>1</v>
      </c>
      <c r="F634">
        <v>0.51311192755554369</v>
      </c>
    </row>
    <row r="635" spans="4:6">
      <c r="D635">
        <v>357</v>
      </c>
      <c r="E635">
        <v>0</v>
      </c>
      <c r="F635">
        <v>0.51569705320713799</v>
      </c>
    </row>
    <row r="636" spans="4:6">
      <c r="D636">
        <v>358</v>
      </c>
      <c r="E636">
        <v>0</v>
      </c>
      <c r="F636">
        <v>0.52050284301500394</v>
      </c>
    </row>
    <row r="637" spans="4:6">
      <c r="D637">
        <v>359</v>
      </c>
      <c r="E637">
        <v>1</v>
      </c>
      <c r="F637">
        <v>0.52068791755074562</v>
      </c>
    </row>
    <row r="638" spans="4:6">
      <c r="D638">
        <v>360</v>
      </c>
      <c r="E638">
        <v>0</v>
      </c>
      <c r="F638">
        <v>0.5210161590331871</v>
      </c>
    </row>
    <row r="639" spans="4:6">
      <c r="D639">
        <v>361</v>
      </c>
      <c r="E639">
        <v>1</v>
      </c>
      <c r="F639">
        <v>0.52563275524870601</v>
      </c>
    </row>
    <row r="640" spans="4:6">
      <c r="D640">
        <v>362</v>
      </c>
      <c r="E640">
        <v>1</v>
      </c>
      <c r="F640">
        <v>0.52932127125342499</v>
      </c>
    </row>
    <row r="641" spans="4:6">
      <c r="D641">
        <v>363</v>
      </c>
      <c r="E641">
        <v>1</v>
      </c>
      <c r="F641">
        <v>0.53175600418781455</v>
      </c>
    </row>
    <row r="642" spans="4:6">
      <c r="D642">
        <v>364</v>
      </c>
      <c r="E642">
        <v>1</v>
      </c>
      <c r="F642">
        <v>0.53586250884356712</v>
      </c>
    </row>
    <row r="643" spans="4:6">
      <c r="D643">
        <v>365</v>
      </c>
      <c r="E643">
        <v>0</v>
      </c>
      <c r="F643">
        <v>0.53599236372261327</v>
      </c>
    </row>
    <row r="644" spans="4:6">
      <c r="D644">
        <v>366</v>
      </c>
      <c r="E644">
        <v>0</v>
      </c>
      <c r="F644">
        <v>0.53613504186926753</v>
      </c>
    </row>
    <row r="645" spans="4:6">
      <c r="D645">
        <v>367</v>
      </c>
      <c r="E645">
        <v>1</v>
      </c>
      <c r="F645">
        <v>0.53705706735950109</v>
      </c>
    </row>
    <row r="646" spans="4:6">
      <c r="D646">
        <v>368</v>
      </c>
      <c r="E646">
        <v>0</v>
      </c>
      <c r="F646">
        <v>0.54472064494278227</v>
      </c>
    </row>
    <row r="647" spans="4:6">
      <c r="D647">
        <v>369</v>
      </c>
      <c r="E647">
        <v>0</v>
      </c>
      <c r="F647">
        <v>0.54688516697200051</v>
      </c>
    </row>
    <row r="648" spans="4:6">
      <c r="D648">
        <v>370</v>
      </c>
      <c r="E648">
        <v>1</v>
      </c>
      <c r="F648">
        <v>0.5472526593116086</v>
      </c>
    </row>
    <row r="649" spans="4:6">
      <c r="D649">
        <v>371</v>
      </c>
      <c r="E649">
        <v>0</v>
      </c>
      <c r="F649">
        <v>0.55329249463096486</v>
      </c>
    </row>
    <row r="650" spans="4:6">
      <c r="D650">
        <v>372</v>
      </c>
      <c r="E650">
        <v>1</v>
      </c>
      <c r="F650">
        <v>0.55420877329045148</v>
      </c>
    </row>
    <row r="651" spans="4:6">
      <c r="D651">
        <v>373</v>
      </c>
      <c r="E651">
        <v>0</v>
      </c>
      <c r="F651">
        <v>0.56460245124476038</v>
      </c>
    </row>
    <row r="652" spans="4:6">
      <c r="D652">
        <v>374</v>
      </c>
      <c r="E652">
        <v>1</v>
      </c>
      <c r="F652">
        <v>0.5693282285437502</v>
      </c>
    </row>
    <row r="653" spans="4:6">
      <c r="D653">
        <v>375</v>
      </c>
      <c r="E653">
        <v>0</v>
      </c>
      <c r="F653">
        <v>0.57154187208765028</v>
      </c>
    </row>
    <row r="654" spans="4:6">
      <c r="D654">
        <v>376</v>
      </c>
      <c r="E654">
        <v>1</v>
      </c>
      <c r="F654">
        <v>0.57232185061799112</v>
      </c>
    </row>
    <row r="655" spans="4:6">
      <c r="D655">
        <v>377</v>
      </c>
      <c r="E655">
        <v>1</v>
      </c>
      <c r="F655">
        <v>0.57331586572440385</v>
      </c>
    </row>
    <row r="656" spans="4:6">
      <c r="D656">
        <v>378</v>
      </c>
      <c r="E656">
        <v>0</v>
      </c>
      <c r="F656">
        <v>0.57344358316624378</v>
      </c>
    </row>
    <row r="657" spans="4:6">
      <c r="D657">
        <v>379</v>
      </c>
      <c r="E657">
        <v>1</v>
      </c>
      <c r="F657">
        <v>0.58116785206563726</v>
      </c>
    </row>
    <row r="658" spans="4:6">
      <c r="D658">
        <v>380</v>
      </c>
      <c r="E658">
        <v>1</v>
      </c>
      <c r="F658">
        <v>0.58120871040648792</v>
      </c>
    </row>
    <row r="659" spans="4:6">
      <c r="D659">
        <v>381</v>
      </c>
      <c r="E659">
        <v>1</v>
      </c>
      <c r="F659">
        <v>0.58961114488648048</v>
      </c>
    </row>
    <row r="660" spans="4:6">
      <c r="D660">
        <v>382</v>
      </c>
      <c r="E660">
        <v>1</v>
      </c>
      <c r="F660">
        <v>0.5923326400996185</v>
      </c>
    </row>
    <row r="661" spans="4:6">
      <c r="D661">
        <v>383</v>
      </c>
      <c r="E661">
        <v>1</v>
      </c>
      <c r="F661">
        <v>0.59613267429700068</v>
      </c>
    </row>
    <row r="662" spans="4:6">
      <c r="D662">
        <v>384</v>
      </c>
      <c r="E662">
        <v>0</v>
      </c>
      <c r="F662">
        <v>0.60562752806857512</v>
      </c>
    </row>
    <row r="663" spans="4:6">
      <c r="D663">
        <v>385</v>
      </c>
      <c r="E663">
        <v>0</v>
      </c>
      <c r="F663">
        <v>0.60791988057500213</v>
      </c>
    </row>
    <row r="664" spans="4:6">
      <c r="D664">
        <v>386</v>
      </c>
      <c r="E664">
        <v>1</v>
      </c>
      <c r="F664">
        <v>0.61547828326944298</v>
      </c>
    </row>
    <row r="665" spans="4:6">
      <c r="D665">
        <v>387</v>
      </c>
      <c r="E665">
        <v>1</v>
      </c>
      <c r="F665">
        <v>0.62731809838163388</v>
      </c>
    </row>
    <row r="666" spans="4:6">
      <c r="D666">
        <v>388</v>
      </c>
      <c r="E666">
        <v>1</v>
      </c>
      <c r="F666">
        <v>0.6384043942155665</v>
      </c>
    </row>
    <row r="667" spans="4:6">
      <c r="D667">
        <v>389</v>
      </c>
      <c r="E667">
        <v>0</v>
      </c>
      <c r="F667">
        <v>0.64122048932247633</v>
      </c>
    </row>
    <row r="668" spans="4:6">
      <c r="D668">
        <v>390</v>
      </c>
      <c r="E668">
        <v>0</v>
      </c>
      <c r="F668">
        <v>0.64850806363515223</v>
      </c>
    </row>
    <row r="669" spans="4:6">
      <c r="D669">
        <v>391</v>
      </c>
      <c r="E669">
        <v>1</v>
      </c>
      <c r="F669">
        <v>0.66138180982918482</v>
      </c>
    </row>
    <row r="670" spans="4:6">
      <c r="D670">
        <v>392</v>
      </c>
      <c r="E670">
        <v>1</v>
      </c>
      <c r="F670">
        <v>0.66830723520116742</v>
      </c>
    </row>
    <row r="671" spans="4:6">
      <c r="D671">
        <v>393</v>
      </c>
      <c r="E671">
        <v>0</v>
      </c>
      <c r="F671">
        <v>0.66912867656292896</v>
      </c>
    </row>
    <row r="672" spans="4:6">
      <c r="D672">
        <v>394</v>
      </c>
      <c r="E672">
        <v>1</v>
      </c>
      <c r="F672">
        <v>0.66912867656292896</v>
      </c>
    </row>
    <row r="673" spans="4:6">
      <c r="D673">
        <v>395</v>
      </c>
      <c r="E673">
        <v>1</v>
      </c>
      <c r="F673">
        <v>0.66912867656292896</v>
      </c>
    </row>
    <row r="674" spans="4:6">
      <c r="D674">
        <v>396</v>
      </c>
      <c r="E674">
        <v>0</v>
      </c>
      <c r="F674">
        <v>0.67345412552340356</v>
      </c>
    </row>
    <row r="675" spans="4:6">
      <c r="D675">
        <v>397</v>
      </c>
      <c r="E675">
        <v>1</v>
      </c>
      <c r="F675">
        <v>0.67516058797775236</v>
      </c>
    </row>
    <row r="676" spans="4:6">
      <c r="D676">
        <v>398</v>
      </c>
      <c r="E676">
        <v>1</v>
      </c>
      <c r="F676">
        <v>0.69886219324871868</v>
      </c>
    </row>
    <row r="677" spans="4:6">
      <c r="D677">
        <v>399</v>
      </c>
      <c r="E677">
        <v>0</v>
      </c>
      <c r="F677">
        <v>0.71306854177564793</v>
      </c>
    </row>
    <row r="678" spans="4:6">
      <c r="D678">
        <v>400</v>
      </c>
      <c r="E678">
        <v>1</v>
      </c>
      <c r="F678">
        <v>0.7178141411593858</v>
      </c>
    </row>
  </sheetData>
  <sortState ref="E279:F678">
    <sortCondition ref="F279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AFBB7644-1E4E-4AC7-82B7-A5C96C5254E7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Finished</vt:lpstr>
      <vt:lpstr>Pivot</vt:lpstr>
      <vt:lpstr>Graficas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</dc:creator>
  <cp:lastModifiedBy>Usuario de Windows</cp:lastModifiedBy>
  <dcterms:created xsi:type="dcterms:W3CDTF">2019-05-02T04:17:53Z</dcterms:created>
  <dcterms:modified xsi:type="dcterms:W3CDTF">2019-05-03T04:14:01Z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3534f6c0-8865-48d8-b737-71685c1a59f9</vt:lpwstr>
  </property>
</Properties>
</file>