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ameshnemade/Desktop/NEU/PSA/Assignment3/"/>
    </mc:Choice>
  </mc:AlternateContent>
  <xr:revisionPtr revIDLastSave="0" documentId="13_ncr:1_{D562C143-064B-AB42-A7D7-B5BA04A925A9}" xr6:coauthVersionLast="47" xr6:coauthVersionMax="47" xr10:uidLastSave="{00000000-0000-0000-0000-000000000000}"/>
  <bookViews>
    <workbookView xWindow="0" yWindow="500" windowWidth="28800" windowHeight="16020" xr2:uid="{94CFAE41-5D64-2946-B018-F89155E49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<sst xmlns="http://schemas.openxmlformats.org/spreadsheetml/2006/main" count="4" uniqueCount="4">
  <si>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N</t>
  </si>
  <si>
    <t>Operations</t>
  </si>
  <si>
    <t>ln(Operations)</t>
  </si>
  <si>
    <t>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</si>
</sst>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2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Operations v/s 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258</c:v>
                </c:pt>
                <c:pt idx="1">
                  <c:v>1695</c:v>
                </c:pt>
                <c:pt idx="2">
                  <c:v>3773</c:v>
                </c:pt>
                <c:pt idx="3">
                  <c:v>5881</c:v>
                </c:pt>
                <c:pt idx="4">
                  <c:v>8209</c:v>
                </c:pt>
                <c:pt idx="5">
                  <c:v>10455</c:v>
                </c:pt>
                <c:pt idx="6">
                  <c:v>22810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E-0143-971B-5F973047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24736"/>
        <c:axId val="991392496"/>
      </c:scatterChart>
      <c:valAx>
        <c:axId val="991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92496"/>
        <c:crosses val="autoZero"/>
        <c:crossBetween val="midCat"/>
      </c:valAx>
      <c:valAx>
        <c:axId val="9913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ln(Operations) vs ln(N)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Sheet1!$D$2:$D$8</c:f>
              <c:numCache>
                <c:formatCode>General</c:formatCode>
                <c:ptCount val="7"/>
                <c:pt idx="0">
                  <c:v>4.6051701859880918</c:v>
                </c:pt>
                <c:pt idx="1">
                  <c:v>6.2146080984221914</c:v>
                </c:pt>
                <c:pt idx="2">
                  <c:v>6.9077552789821368</c:v>
                </c:pt>
                <c:pt idx="3">
                  <c:v>7.3132203870903014</c:v>
                </c:pt>
                <c:pt idx="4">
                  <c:v>7.6009024595420822</c:v>
                </c:pt>
                <c:pt idx="5">
                  <c:v>7.8240460108562919</c:v>
                </c:pt>
                <c:pt idx="6">
                  <c:v>8.5171931914162382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5.5529595849216173</c:v>
                </c:pt>
                <c:pt idx="1">
                  <c:v>7.4354380198145504</c:v>
                </c:pt>
                <c:pt idx="2">
                  <c:v>8.235625719964311</c:v>
                </c:pt>
                <c:pt idx="3">
                  <c:v>8.6794820944599564</c:v>
                </c:pt>
                <c:pt idx="4">
                  <c:v>9.0129863923482656</c:v>
                </c:pt>
                <c:pt idx="5">
                  <c:v>9.2548356118627346</c:v>
                </c:pt>
                <c:pt idx="6">
                  <c:v>10.034954315278434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8-EB48-AC9A-8A760A750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6256"/>
        <c:axId val="1045297904"/>
      </c:scatterChart>
      <c:valAx>
        <c:axId val="10452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97904"/>
        <c:crosses val="autoZero"/>
        <c:crossBetween val="midCat"/>
      </c:valAx>
      <c:valAx>
        <c:axId val="10452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38100</xdr:rowOff>
    </xdr:from>
    <xdr:to>
      <xdr:col>19</xdr:col>
      <xdr:colOff>12700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D566A-B072-3B45-92D6-9C4878626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749300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F0664-9EE5-0B40-B5B3-42C7604B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D5120-14F6-FE4E-8E50-697923409BDE}" name="Table1" displayName="Table1" ref="A1:D8" totalsRowShown="0" headerRowDxfId="5" dataDxfId="4">
  <autoFilter ref="A1:D8" xr:uid="{4FBD5120-14F6-FE4E-8E50-697923409BDE}"/>
  <tableColumns count="4">
    <tableColumn id="1" xr3:uid="{8D25DDE0-B9BC-0D49-8361-401C9FB30D33}" name="N" dataDxfId="3"/>
    <tableColumn id="2" xr3:uid="{980F0939-5D26-1548-8402-3ECD3A926DAC}" name="Operations" dataDxfId="2"/>
    <tableColumn id="3" xr3:uid="{1A73DF8B-E187-9245-97D4-C57232130DA1}" name="ln(Operations)" dataDxfId="1"/>
    <tableColumn id="4" xr3:uid="{2D706A67-D404-BC4A-8F84-74795C73FF50}" name="ln(N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3431-6F38-894E-BD31-B15F5DB3E2F3}">
  <dimension ref="A1:D8"/>
  <sheetViews>
    <sheetView tabSelected="1" workbookViewId="0">
      <selection activeCell="F7" sqref="F7"/>
    </sheetView>
  </sheetViews>
  <sheetFormatPr baseColWidth="10" defaultRowHeight="16" x14ac:dyDescent="0.2"/>
  <cols>
    <col min="1" max="1" width="8.1640625" bestFit="1" customWidth="1"/>
    <col min="2" max="2" width="20.83203125" customWidth="1"/>
    <col min="3" max="3" width="29" customWidth="1"/>
  </cols>
  <sheetData>
    <row r="1" spans="1:4" ht="2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6" x14ac:dyDescent="0.3">
      <c r="A2" s="1">
        <v>100</v>
      </c>
      <c r="B2" s="1">
        <v>258</v>
      </c>
      <c r="C2" s="1">
        <f>LN(258)</f>
        <v>5.5529595849216173</v>
      </c>
      <c r="D2" s="1">
        <f>LN(100)</f>
        <v>4.6051701859880918</v>
      </c>
    </row>
    <row r="3" spans="1:4" ht="26" x14ac:dyDescent="0.3">
      <c r="A3" s="1">
        <v>500</v>
      </c>
      <c r="B3" s="1">
        <v>1695</v>
      </c>
      <c r="C3" s="1">
        <f>LN(1695)</f>
        <v>7.4354380198145504</v>
      </c>
      <c r="D3" s="1">
        <f>LN(500)</f>
        <v>6.2146080984221914</v>
      </c>
    </row>
    <row r="4" spans="1:4" ht="26" x14ac:dyDescent="0.3">
      <c r="A4" s="1">
        <v>1000</v>
      </c>
      <c r="B4" s="1">
        <v>3773</v>
      </c>
      <c r="C4" s="1">
        <f>LN(3773)</f>
        <v>8.235625719964311</v>
      </c>
      <c r="D4" s="1">
        <f>LN(1000)</f>
        <v>6.9077552789821368</v>
      </c>
    </row>
    <row r="5" spans="1:4" ht="26" x14ac:dyDescent="0.3">
      <c r="A5" s="1">
        <v>1500</v>
      </c>
      <c r="B5" s="1">
        <v>5881</v>
      </c>
      <c r="C5" s="1">
        <f>LN(5881)</f>
        <v>8.6794820944599564</v>
      </c>
      <c r="D5" s="1">
        <f>LN(1500)</f>
        <v>7.3132203870903014</v>
      </c>
    </row>
    <row r="6" spans="1:4" ht="26" x14ac:dyDescent="0.3">
      <c r="A6" s="1">
        <v>2000</v>
      </c>
      <c r="B6" s="1">
        <v>8209</v>
      </c>
      <c r="C6" s="1">
        <f>LN(8209)</f>
        <v>9.0129863923482656</v>
      </c>
      <c r="D6" s="1">
        <f>LN(2000)</f>
        <v>7.6009024595420822</v>
      </c>
    </row>
    <row r="7" spans="1:4" ht="26" x14ac:dyDescent="0.3">
      <c r="A7" s="1">
        <v>2500</v>
      </c>
      <c r="B7" s="1">
        <v>10455</v>
      </c>
      <c r="C7" s="1">
        <f>LN(10455)</f>
        <v>9.2548356118627346</v>
      </c>
      <c r="D7" s="1">
        <f>LN(2500)</f>
        <v>7.8240460108562919</v>
      </c>
    </row>
    <row r="8" spans="1:4" ht="26" x14ac:dyDescent="0.3">
      <c r="A8" s="1">
        <v>5000</v>
      </c>
      <c r="B8" s="1">
        <v>22810</v>
      </c>
      <c r="C8" s="1">
        <f>LN(22810)</f>
        <v>10.034954315278434</v>
      </c>
      <c r="D8" s="1">
        <f>LN(5000)</f>
        <v>8.5171931914162382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Nemade</dc:creator>
  <cp:lastModifiedBy>Prathamesh Nemade</cp:lastModifiedBy>
  <dcterms:created xsi:type="dcterms:W3CDTF">2022-03-03T15:41:46Z</dcterms:created>
  <dcterms:modified xsi:type="dcterms:W3CDTF">2022-03-04T14:06:11Z</dcterms:modified>
</cp:coreProperties>
</file>