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anja Bibic\Desktop\New folder\"/>
    </mc:Choice>
  </mc:AlternateContent>
  <xr:revisionPtr revIDLastSave="0" documentId="13_ncr:1_{E8D42AA5-B69F-490A-900D-9E8D08F63DCF}" xr6:coauthVersionLast="36" xr6:coauthVersionMax="36" xr10:uidLastSave="{00000000-0000-0000-0000-000000000000}"/>
  <bookViews>
    <workbookView xWindow="0" yWindow="0" windowWidth="19200" windowHeight="6930" activeTab="1" xr2:uid="{786DBFA8-FF45-48A3-B7DD-570AE081D4F0}"/>
  </bookViews>
  <sheets>
    <sheet name="By Platform" sheetId="1" r:id="rId1"/>
    <sheet name="By Channel" sheetId="2" r:id="rId2"/>
    <sheet name="Spending by Platform by Channel" sheetId="3" r:id="rId3"/>
    <sheet name="By Count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4" l="1"/>
  <c r="E32" i="4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3" i="3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" i="1"/>
  <c r="G4" i="1"/>
  <c r="G5" i="1"/>
  <c r="G6" i="1"/>
  <c r="G2" i="1"/>
  <c r="H17" i="2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" i="1"/>
  <c r="E4" i="1"/>
  <c r="E5" i="1"/>
  <c r="E6" i="1"/>
  <c r="E2" i="1"/>
  <c r="F4" i="1"/>
  <c r="F5" i="1"/>
  <c r="F6" i="1"/>
  <c r="F2" i="1"/>
</calcChain>
</file>

<file path=xl/sharedStrings.xml><?xml version="1.0" encoding="utf-8"?>
<sst xmlns="http://schemas.openxmlformats.org/spreadsheetml/2006/main" count="403" uniqueCount="67">
  <si>
    <t>ios</t>
  </si>
  <si>
    <t>unknown</t>
  </si>
  <si>
    <t>web</t>
  </si>
  <si>
    <t>android</t>
  </si>
  <si>
    <t>Platform</t>
  </si>
  <si>
    <t>Total Spending</t>
  </si>
  <si>
    <t xml:space="preserve">Total Subscribtions </t>
  </si>
  <si>
    <t>Total Revenue</t>
  </si>
  <si>
    <t>blank</t>
  </si>
  <si>
    <t>Revenue per Subscriber</t>
  </si>
  <si>
    <t>Spending per Subscriber</t>
  </si>
  <si>
    <t>Date</t>
  </si>
  <si>
    <t>Profit Android</t>
  </si>
  <si>
    <t>Profit iOS</t>
  </si>
  <si>
    <t>marketing_channel_id</t>
  </si>
  <si>
    <t>report_date</t>
  </si>
  <si>
    <t>ios_spending</t>
  </si>
  <si>
    <t>android_spending</t>
  </si>
  <si>
    <t>other_spending</t>
  </si>
  <si>
    <t>ios_revenue</t>
  </si>
  <si>
    <t>android_revenue</t>
  </si>
  <si>
    <t>other_revenue</t>
  </si>
  <si>
    <t>channel_2</t>
  </si>
  <si>
    <t>channel_3</t>
  </si>
  <si>
    <t>channel_4</t>
  </si>
  <si>
    <t>channel_6</t>
  </si>
  <si>
    <t>channel_18</t>
  </si>
  <si>
    <t>Blank</t>
  </si>
  <si>
    <t>Profit per Subscriber</t>
  </si>
  <si>
    <t>Channel</t>
  </si>
  <si>
    <t>Is Paid?</t>
  </si>
  <si>
    <t>Total Subscribers</t>
  </si>
  <si>
    <t>Cost per Subscriber</t>
  </si>
  <si>
    <t>ios_subscribers</t>
  </si>
  <si>
    <t>android_subscribers</t>
  </si>
  <si>
    <t>other_subscribers</t>
  </si>
  <si>
    <t>Marketing Channel</t>
  </si>
  <si>
    <t>iOS Spending</t>
  </si>
  <si>
    <t>iOS Revenue</t>
  </si>
  <si>
    <t>iOS Subscribers</t>
  </si>
  <si>
    <t>US</t>
  </si>
  <si>
    <t>CA</t>
  </si>
  <si>
    <t>ES</t>
  </si>
  <si>
    <t>GB</t>
  </si>
  <si>
    <t>MX</t>
  </si>
  <si>
    <t>AU</t>
  </si>
  <si>
    <t>FR</t>
  </si>
  <si>
    <t>CH</t>
  </si>
  <si>
    <t>DE</t>
  </si>
  <si>
    <t>AR</t>
  </si>
  <si>
    <t>CL</t>
  </si>
  <si>
    <t>CO</t>
  </si>
  <si>
    <t>AE</t>
  </si>
  <si>
    <t>PE</t>
  </si>
  <si>
    <t>NZ</t>
  </si>
  <si>
    <t>PR</t>
  </si>
  <si>
    <t>Country</t>
  </si>
  <si>
    <t>UK</t>
  </si>
  <si>
    <t>UK Profit per Subscriber</t>
  </si>
  <si>
    <t>FR Profit per Subscriber</t>
  </si>
  <si>
    <t>UK Subscribers</t>
  </si>
  <si>
    <t>FR Subscribers</t>
  </si>
  <si>
    <t>Channel 2</t>
  </si>
  <si>
    <t>Channel 3</t>
  </si>
  <si>
    <t>Channel 4</t>
  </si>
  <si>
    <t>Channel 6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</si>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</sst>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0" fontId="0" fillId="0" borderId="1" xfId="0" applyBorder="1"/>
    <xf numFmtId="43" fontId="0" fillId="0" borderId="2" xfId="1" applyFont="1" applyBorder="1"/>
    <xf numFmtId="164" fontId="0" fillId="0" borderId="2" xfId="1" applyNumberFormat="1" applyFont="1" applyBorder="1"/>
    <xf numFmtId="43" fontId="0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Profit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Platform'!$H$12</c:f>
              <c:strCache>
                <c:ptCount val="1"/>
                <c:pt idx="0">
                  <c:v>Profit Android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'By Platform'!$A$13:$A$135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Platform'!$H$13:$H$135</c:f>
              <c:numCache>
                <c:formatCode>_(* #,##0.00_);_(* \(#,##0.00\);_(* "-"??_);_(@_)</c:formatCode>
                <c:ptCount val="123"/>
                <c:pt idx="0">
                  <c:v>-2.0763053148101354</c:v>
                </c:pt>
                <c:pt idx="1">
                  <c:v>-3.0448454952728392</c:v>
                </c:pt>
                <c:pt idx="2">
                  <c:v>-0.59280898847214702</c:v>
                </c:pt>
                <c:pt idx="3">
                  <c:v>-1.9953244649328015</c:v>
                </c:pt>
                <c:pt idx="4">
                  <c:v>-2.1816837153814208</c:v>
                </c:pt>
                <c:pt idx="5">
                  <c:v>-0.52800363778766646</c:v>
                </c:pt>
                <c:pt idx="6">
                  <c:v>1.9981620301209302</c:v>
                </c:pt>
                <c:pt idx="7">
                  <c:v>-2.731851695265473</c:v>
                </c:pt>
                <c:pt idx="8">
                  <c:v>-3.3377423578435041</c:v>
                </c:pt>
                <c:pt idx="9">
                  <c:v>-1.3209721341165344</c:v>
                </c:pt>
                <c:pt idx="10">
                  <c:v>0.41130497053286286</c:v>
                </c:pt>
                <c:pt idx="11">
                  <c:v>-0.82676866761863477</c:v>
                </c:pt>
                <c:pt idx="12">
                  <c:v>2.819398884587728</c:v>
                </c:pt>
                <c:pt idx="13">
                  <c:v>-0.2608735579242859</c:v>
                </c:pt>
                <c:pt idx="14">
                  <c:v>-2.0671126532866326</c:v>
                </c:pt>
                <c:pt idx="15">
                  <c:v>-3.2242189772829386</c:v>
                </c:pt>
                <c:pt idx="16">
                  <c:v>1.7373050733183875</c:v>
                </c:pt>
                <c:pt idx="17">
                  <c:v>2.020820444990477</c:v>
                </c:pt>
                <c:pt idx="18">
                  <c:v>3.3746047149545455</c:v>
                </c:pt>
                <c:pt idx="19">
                  <c:v>0.96874886912268754</c:v>
                </c:pt>
                <c:pt idx="20">
                  <c:v>-4.9147563956406284</c:v>
                </c:pt>
                <c:pt idx="21">
                  <c:v>-1.6534550295746835</c:v>
                </c:pt>
                <c:pt idx="22">
                  <c:v>-0.88222698387974186</c:v>
                </c:pt>
                <c:pt idx="23">
                  <c:v>4.4363920514580757</c:v>
                </c:pt>
                <c:pt idx="24">
                  <c:v>-0.93410862223925539</c:v>
                </c:pt>
                <c:pt idx="25">
                  <c:v>0.81400953554892319</c:v>
                </c:pt>
                <c:pt idx="26">
                  <c:v>-0.70965647840049129</c:v>
                </c:pt>
                <c:pt idx="27">
                  <c:v>1.8165714268935369</c:v>
                </c:pt>
                <c:pt idx="28">
                  <c:v>-0.63636266104380534</c:v>
                </c:pt>
                <c:pt idx="29">
                  <c:v>1.0460301705555517</c:v>
                </c:pt>
                <c:pt idx="30">
                  <c:v>2.1599546567432317</c:v>
                </c:pt>
                <c:pt idx="31">
                  <c:v>2.6047389179271376</c:v>
                </c:pt>
                <c:pt idx="32">
                  <c:v>1.6513863777944071</c:v>
                </c:pt>
                <c:pt idx="33">
                  <c:v>1.8947510453358023</c:v>
                </c:pt>
                <c:pt idx="34">
                  <c:v>3.103299202746868</c:v>
                </c:pt>
                <c:pt idx="35">
                  <c:v>1.3960057724148376</c:v>
                </c:pt>
                <c:pt idx="36">
                  <c:v>0.95173899642244553</c:v>
                </c:pt>
                <c:pt idx="37">
                  <c:v>0.85200086408397646</c:v>
                </c:pt>
                <c:pt idx="38">
                  <c:v>0.15748774663148066</c:v>
                </c:pt>
                <c:pt idx="39">
                  <c:v>-10.469315892804616</c:v>
                </c:pt>
                <c:pt idx="40">
                  <c:v>1.5750219875581324</c:v>
                </c:pt>
                <c:pt idx="41">
                  <c:v>-1.1136090173461402</c:v>
                </c:pt>
                <c:pt idx="42">
                  <c:v>-2.4278157578736765</c:v>
                </c:pt>
                <c:pt idx="43">
                  <c:v>-0.41644653065253562</c:v>
                </c:pt>
                <c:pt idx="44">
                  <c:v>-0.7263935047708866</c:v>
                </c:pt>
                <c:pt idx="45">
                  <c:v>0.23511578779329176</c:v>
                </c:pt>
                <c:pt idx="46">
                  <c:v>-0.31249046485871729</c:v>
                </c:pt>
                <c:pt idx="47">
                  <c:v>1.9836265768121193</c:v>
                </c:pt>
                <c:pt idx="48">
                  <c:v>3.5438266711853972</c:v>
                </c:pt>
                <c:pt idx="49">
                  <c:v>2.0198040520261258</c:v>
                </c:pt>
                <c:pt idx="50">
                  <c:v>1.9864333344685707</c:v>
                </c:pt>
                <c:pt idx="51">
                  <c:v>5.0754354268594613</c:v>
                </c:pt>
                <c:pt idx="52">
                  <c:v>3.0910029544707491</c:v>
                </c:pt>
                <c:pt idx="53">
                  <c:v>1.7709658138132347</c:v>
                </c:pt>
                <c:pt idx="54">
                  <c:v>1.4114420022908214</c:v>
                </c:pt>
                <c:pt idx="55">
                  <c:v>0.34692675098643783</c:v>
                </c:pt>
                <c:pt idx="56">
                  <c:v>-3.0067426533636201</c:v>
                </c:pt>
                <c:pt idx="57">
                  <c:v>-1.4760450400749257</c:v>
                </c:pt>
                <c:pt idx="58">
                  <c:v>5.6210376709722709</c:v>
                </c:pt>
                <c:pt idx="59">
                  <c:v>2.2446191976745675</c:v>
                </c:pt>
                <c:pt idx="60">
                  <c:v>5.2183622603106654</c:v>
                </c:pt>
                <c:pt idx="61">
                  <c:v>2.8560002916265161</c:v>
                </c:pt>
                <c:pt idx="62">
                  <c:v>2.5046465624100653</c:v>
                </c:pt>
                <c:pt idx="63">
                  <c:v>-0.27350492688646744</c:v>
                </c:pt>
                <c:pt idx="64">
                  <c:v>0.44481832398468257</c:v>
                </c:pt>
                <c:pt idx="65">
                  <c:v>1.3108824185203702</c:v>
                </c:pt>
                <c:pt idx="66">
                  <c:v>-0.33409831707119314</c:v>
                </c:pt>
                <c:pt idx="67">
                  <c:v>-8.715147584849689E-2</c:v>
                </c:pt>
                <c:pt idx="68">
                  <c:v>1.5875067449463034</c:v>
                </c:pt>
                <c:pt idx="69">
                  <c:v>2.1268961626224794</c:v>
                </c:pt>
                <c:pt idx="70">
                  <c:v>1.2171581681062942</c:v>
                </c:pt>
                <c:pt idx="71">
                  <c:v>0.4769561086791187</c:v>
                </c:pt>
                <c:pt idx="72">
                  <c:v>0.18375758651864757</c:v>
                </c:pt>
                <c:pt idx="73">
                  <c:v>-1.1097101858183509</c:v>
                </c:pt>
                <c:pt idx="74">
                  <c:v>2.2827137084970883</c:v>
                </c:pt>
                <c:pt idx="75">
                  <c:v>0.27942118260461457</c:v>
                </c:pt>
                <c:pt idx="76">
                  <c:v>-0.23226216137424949</c:v>
                </c:pt>
                <c:pt idx="77">
                  <c:v>1.4633246483857989</c:v>
                </c:pt>
                <c:pt idx="78">
                  <c:v>0.20684481515600056</c:v>
                </c:pt>
                <c:pt idx="79">
                  <c:v>3.3178166042420947</c:v>
                </c:pt>
                <c:pt idx="80">
                  <c:v>-1.7577149373744521</c:v>
                </c:pt>
                <c:pt idx="81">
                  <c:v>2.4784357703675015</c:v>
                </c:pt>
                <c:pt idx="82">
                  <c:v>0.49243916559499912</c:v>
                </c:pt>
                <c:pt idx="83">
                  <c:v>5.9595316328744996</c:v>
                </c:pt>
                <c:pt idx="84">
                  <c:v>1.4890230348873206</c:v>
                </c:pt>
                <c:pt idx="85">
                  <c:v>-3.7901436831187501</c:v>
                </c:pt>
                <c:pt idx="86">
                  <c:v>-0.2077746324118048</c:v>
                </c:pt>
                <c:pt idx="87">
                  <c:v>-0.69537037054870909</c:v>
                </c:pt>
                <c:pt idx="88">
                  <c:v>2.415577931166025</c:v>
                </c:pt>
                <c:pt idx="89">
                  <c:v>9.2184757558851915E-2</c:v>
                </c:pt>
                <c:pt idx="90">
                  <c:v>-6.059121000084005</c:v>
                </c:pt>
                <c:pt idx="91">
                  <c:v>-4.2467530398145996</c:v>
                </c:pt>
                <c:pt idx="92">
                  <c:v>-1.1673674891136196</c:v>
                </c:pt>
                <c:pt idx="93">
                  <c:v>0.72895070493986991</c:v>
                </c:pt>
                <c:pt idx="94">
                  <c:v>1.227801183071243</c:v>
                </c:pt>
                <c:pt idx="95">
                  <c:v>-1.7597517412006529</c:v>
                </c:pt>
                <c:pt idx="96">
                  <c:v>-2.9777231590963686</c:v>
                </c:pt>
                <c:pt idx="97">
                  <c:v>-1.026912960938752</c:v>
                </c:pt>
                <c:pt idx="98">
                  <c:v>-3.2585503730117082</c:v>
                </c:pt>
                <c:pt idx="99">
                  <c:v>-2.513084059023913</c:v>
                </c:pt>
                <c:pt idx="100">
                  <c:v>0.91083777672008481</c:v>
                </c:pt>
                <c:pt idx="101">
                  <c:v>-0.2911612558460861</c:v>
                </c:pt>
                <c:pt idx="102">
                  <c:v>0.57488168445524102</c:v>
                </c:pt>
                <c:pt idx="103">
                  <c:v>1.0464920615552689</c:v>
                </c:pt>
                <c:pt idx="104">
                  <c:v>0.69993005315372658</c:v>
                </c:pt>
                <c:pt idx="105">
                  <c:v>-0.36830489740171946</c:v>
                </c:pt>
                <c:pt idx="106">
                  <c:v>0.47580206995041135</c:v>
                </c:pt>
                <c:pt idx="107">
                  <c:v>-6.0369736730019129E-2</c:v>
                </c:pt>
                <c:pt idx="108">
                  <c:v>-1.7547465391828765</c:v>
                </c:pt>
                <c:pt idx="109">
                  <c:v>-1.1844087928937073</c:v>
                </c:pt>
                <c:pt idx="110">
                  <c:v>-1.6197941643650005</c:v>
                </c:pt>
                <c:pt idx="111">
                  <c:v>1.8287741654568053</c:v>
                </c:pt>
                <c:pt idx="112">
                  <c:v>-8.8362983280574042E-2</c:v>
                </c:pt>
                <c:pt idx="113">
                  <c:v>1.1176499385163456</c:v>
                </c:pt>
                <c:pt idx="114">
                  <c:v>1.4206791580699647</c:v>
                </c:pt>
                <c:pt idx="115">
                  <c:v>1.6640478677946284</c:v>
                </c:pt>
                <c:pt idx="116">
                  <c:v>-4.0100060507616462</c:v>
                </c:pt>
                <c:pt idx="117">
                  <c:v>-2.1851860535506429</c:v>
                </c:pt>
                <c:pt idx="118">
                  <c:v>-0.82043505436011943</c:v>
                </c:pt>
                <c:pt idx="119">
                  <c:v>-3.6691025119042115</c:v>
                </c:pt>
                <c:pt idx="120">
                  <c:v>-0.71927050677865012</c:v>
                </c:pt>
                <c:pt idx="121">
                  <c:v>2.7840383211594641</c:v>
                </c:pt>
                <c:pt idx="122">
                  <c:v>3.2643060220166755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6-4E59-87ED-8F9CEC71DE6E}"/>
            </c:ext>
          </c:extLst>
        </c:ser>
        <c:ser>
          <c:idx val="1"/>
          <c:order val="1"/>
          <c:tx>
            <c:strRef>
              <c:f>'By Platform'!$Q$12</c:f>
              <c:strCache>
                <c:ptCount val="1"/>
                <c:pt idx="0">
                  <c:v>Profit iOS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'By Platform'!$A$13:$A$135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Platform'!$Q$13:$Q$135</c:f>
              <c:numCache>
                <c:formatCode>_(* #,##0.00_);_(* \(#,##0.00\);_(* "-"??_);_(@_)</c:formatCode>
                <c:ptCount val="123"/>
                <c:pt idx="0">
                  <c:v>5.6953022076697586</c:v>
                </c:pt>
                <c:pt idx="1">
                  <c:v>-0.57804614953554101</c:v>
                </c:pt>
                <c:pt idx="2">
                  <c:v>2.9729652886395579</c:v>
                </c:pt>
                <c:pt idx="3">
                  <c:v>2.1146754610310584E-2</c:v>
                </c:pt>
                <c:pt idx="4">
                  <c:v>-1.2369067589916789</c:v>
                </c:pt>
                <c:pt idx="5">
                  <c:v>5.5977145937050565</c:v>
                </c:pt>
                <c:pt idx="6">
                  <c:v>6.6324781232670071</c:v>
                </c:pt>
                <c:pt idx="7">
                  <c:v>-3.7857402010220902</c:v>
                </c:pt>
                <c:pt idx="8">
                  <c:v>4.9906246427242458</c:v>
                </c:pt>
                <c:pt idx="9">
                  <c:v>13.815797980092457</c:v>
                </c:pt>
                <c:pt idx="10">
                  <c:v>1.0916001746896802</c:v>
                </c:pt>
                <c:pt idx="11">
                  <c:v>2.9001328452272181</c:v>
                </c:pt>
                <c:pt idx="12">
                  <c:v>2.7851872236732347</c:v>
                </c:pt>
                <c:pt idx="13">
                  <c:v>2.9640271233720612</c:v>
                </c:pt>
                <c:pt idx="14">
                  <c:v>0.93436998854571451</c:v>
                </c:pt>
                <c:pt idx="15">
                  <c:v>5.0115613924411981</c:v>
                </c:pt>
                <c:pt idx="16">
                  <c:v>4.2537810904370952</c:v>
                </c:pt>
                <c:pt idx="17">
                  <c:v>8.2758959868504469</c:v>
                </c:pt>
                <c:pt idx="18">
                  <c:v>3.0333048851808257</c:v>
                </c:pt>
                <c:pt idx="19">
                  <c:v>1.8114609016955574</c:v>
                </c:pt>
                <c:pt idx="20">
                  <c:v>-15.293072507604094</c:v>
                </c:pt>
                <c:pt idx="21">
                  <c:v>3.5219139264827874</c:v>
                </c:pt>
                <c:pt idx="22">
                  <c:v>5.0702888869521745</c:v>
                </c:pt>
                <c:pt idx="23">
                  <c:v>2.0340616032493597</c:v>
                </c:pt>
                <c:pt idx="24">
                  <c:v>2.8740244203076224</c:v>
                </c:pt>
                <c:pt idx="25">
                  <c:v>5.8357223772381621</c:v>
                </c:pt>
                <c:pt idx="26">
                  <c:v>0.13382648092643731</c:v>
                </c:pt>
                <c:pt idx="27">
                  <c:v>6.20181368895663</c:v>
                </c:pt>
                <c:pt idx="28">
                  <c:v>-0.28526013165595787</c:v>
                </c:pt>
                <c:pt idx="29">
                  <c:v>-0.55853421789869284</c:v>
                </c:pt>
                <c:pt idx="30">
                  <c:v>3.5514971952183698</c:v>
                </c:pt>
                <c:pt idx="31">
                  <c:v>-2.1394969298175059</c:v>
                </c:pt>
                <c:pt idx="32">
                  <c:v>3.6220370064130929</c:v>
                </c:pt>
                <c:pt idx="33">
                  <c:v>1.8522620853181311</c:v>
                </c:pt>
                <c:pt idx="34">
                  <c:v>3.9857534983327252</c:v>
                </c:pt>
                <c:pt idx="35">
                  <c:v>3.8962170198106274</c:v>
                </c:pt>
                <c:pt idx="36">
                  <c:v>6.110791351278543</c:v>
                </c:pt>
                <c:pt idx="37">
                  <c:v>0.7591802897859844</c:v>
                </c:pt>
                <c:pt idx="38">
                  <c:v>4.728229293670239</c:v>
                </c:pt>
                <c:pt idx="39">
                  <c:v>5.7209830095424392</c:v>
                </c:pt>
                <c:pt idx="40">
                  <c:v>5.1223154470773666</c:v>
                </c:pt>
                <c:pt idx="41">
                  <c:v>0.7801987257059303</c:v>
                </c:pt>
                <c:pt idx="42">
                  <c:v>7.0129841283031285</c:v>
                </c:pt>
                <c:pt idx="43">
                  <c:v>-0.50344534112864148</c:v>
                </c:pt>
                <c:pt idx="44">
                  <c:v>-0.61002340165108737</c:v>
                </c:pt>
                <c:pt idx="45">
                  <c:v>-0.81759041522915887</c:v>
                </c:pt>
                <c:pt idx="46">
                  <c:v>-3.5793591750891953</c:v>
                </c:pt>
                <c:pt idx="47">
                  <c:v>3.1517306429983494</c:v>
                </c:pt>
                <c:pt idx="48">
                  <c:v>-0.86965678261870216</c:v>
                </c:pt>
                <c:pt idx="49">
                  <c:v>1.8874212331254212</c:v>
                </c:pt>
                <c:pt idx="50">
                  <c:v>4.0550379261351592</c:v>
                </c:pt>
                <c:pt idx="51">
                  <c:v>3.977861145648514</c:v>
                </c:pt>
                <c:pt idx="52">
                  <c:v>3.3249781465954844</c:v>
                </c:pt>
                <c:pt idx="53">
                  <c:v>-2.4928445381573097</c:v>
                </c:pt>
                <c:pt idx="54">
                  <c:v>-1.9685229095440235</c:v>
                </c:pt>
                <c:pt idx="55">
                  <c:v>1.9975089079838471</c:v>
                </c:pt>
                <c:pt idx="56">
                  <c:v>-1.4714104703041917</c:v>
                </c:pt>
                <c:pt idx="57">
                  <c:v>-0.84424995007163151</c:v>
                </c:pt>
                <c:pt idx="58">
                  <c:v>5.3376557056816969</c:v>
                </c:pt>
                <c:pt idx="59">
                  <c:v>5.2713764460300006</c:v>
                </c:pt>
                <c:pt idx="60">
                  <c:v>4.7092769632347178</c:v>
                </c:pt>
                <c:pt idx="61">
                  <c:v>4.1641726475086642</c:v>
                </c:pt>
                <c:pt idx="62">
                  <c:v>4.7481872821362172</c:v>
                </c:pt>
                <c:pt idx="63">
                  <c:v>10.660455405044157</c:v>
                </c:pt>
                <c:pt idx="64">
                  <c:v>-0.24338858112371498</c:v>
                </c:pt>
                <c:pt idx="65">
                  <c:v>-2.0945986722887455</c:v>
                </c:pt>
                <c:pt idx="66">
                  <c:v>-0.55623139853676373</c:v>
                </c:pt>
                <c:pt idx="67">
                  <c:v>5.2437523334456078</c:v>
                </c:pt>
                <c:pt idx="68">
                  <c:v>0.51398480466571106</c:v>
                </c:pt>
                <c:pt idx="69">
                  <c:v>4.9593053615074165</c:v>
                </c:pt>
                <c:pt idx="70">
                  <c:v>2.3671447722274372</c:v>
                </c:pt>
                <c:pt idx="71">
                  <c:v>0.89275348748418515</c:v>
                </c:pt>
                <c:pt idx="72">
                  <c:v>0.17748140757363295</c:v>
                </c:pt>
                <c:pt idx="73">
                  <c:v>3.2474975984874073</c:v>
                </c:pt>
                <c:pt idx="74">
                  <c:v>3.1441788755750411</c:v>
                </c:pt>
                <c:pt idx="75">
                  <c:v>-0.95819826367703553</c:v>
                </c:pt>
                <c:pt idx="76">
                  <c:v>-1.0844414488759744</c:v>
                </c:pt>
                <c:pt idx="77">
                  <c:v>-1.6586213472571325</c:v>
                </c:pt>
                <c:pt idx="78">
                  <c:v>-2.1608741193822123</c:v>
                </c:pt>
                <c:pt idx="79">
                  <c:v>3.9843857807655461</c:v>
                </c:pt>
                <c:pt idx="80">
                  <c:v>-2.2962258906910549</c:v>
                </c:pt>
                <c:pt idx="81">
                  <c:v>-0.93691544559415807</c:v>
                </c:pt>
                <c:pt idx="82">
                  <c:v>2.0210031845021867</c:v>
                </c:pt>
                <c:pt idx="83">
                  <c:v>3.6351315218203992</c:v>
                </c:pt>
                <c:pt idx="84">
                  <c:v>5.9644157031074281</c:v>
                </c:pt>
                <c:pt idx="85">
                  <c:v>3.2902879460747516</c:v>
                </c:pt>
                <c:pt idx="86">
                  <c:v>6.3351789451015428</c:v>
                </c:pt>
                <c:pt idx="87">
                  <c:v>5.7718241984252092</c:v>
                </c:pt>
                <c:pt idx="88">
                  <c:v>1.9844408584279543</c:v>
                </c:pt>
                <c:pt idx="89">
                  <c:v>5.3430619120247886</c:v>
                </c:pt>
                <c:pt idx="90">
                  <c:v>7.5633999983695501</c:v>
                </c:pt>
                <c:pt idx="91">
                  <c:v>2.4743281969346018</c:v>
                </c:pt>
                <c:pt idx="92">
                  <c:v>-3.9119699118784688</c:v>
                </c:pt>
                <c:pt idx="93">
                  <c:v>4.2515989426724348</c:v>
                </c:pt>
                <c:pt idx="94">
                  <c:v>-4.1810137285544178</c:v>
                </c:pt>
                <c:pt idx="95">
                  <c:v>2.8825302930618619</c:v>
                </c:pt>
                <c:pt idx="96">
                  <c:v>2.850893751545382</c:v>
                </c:pt>
                <c:pt idx="97">
                  <c:v>2.2751290780241664</c:v>
                </c:pt>
                <c:pt idx="98">
                  <c:v>4.6493655283000503</c:v>
                </c:pt>
                <c:pt idx="99">
                  <c:v>-0.89060308079825479</c:v>
                </c:pt>
                <c:pt idx="100">
                  <c:v>2.1339715448572867</c:v>
                </c:pt>
                <c:pt idx="101">
                  <c:v>3.041537240820039</c:v>
                </c:pt>
                <c:pt idx="102">
                  <c:v>3.9482530895844508</c:v>
                </c:pt>
                <c:pt idx="103">
                  <c:v>0.31808585342071344</c:v>
                </c:pt>
                <c:pt idx="104">
                  <c:v>4.9406989691948962</c:v>
                </c:pt>
                <c:pt idx="105">
                  <c:v>4.9556936376644867</c:v>
                </c:pt>
                <c:pt idx="106">
                  <c:v>0.90295226768213144</c:v>
                </c:pt>
                <c:pt idx="107">
                  <c:v>7.2367546520575159</c:v>
                </c:pt>
                <c:pt idx="108">
                  <c:v>-0.93361606321856305</c:v>
                </c:pt>
                <c:pt idx="109">
                  <c:v>3.0587154792084701</c:v>
                </c:pt>
                <c:pt idx="110">
                  <c:v>3.3146403200028058</c:v>
                </c:pt>
                <c:pt idx="111">
                  <c:v>-4.0385027332625452</c:v>
                </c:pt>
                <c:pt idx="112">
                  <c:v>4.6808805843760757</c:v>
                </c:pt>
                <c:pt idx="113">
                  <c:v>4.3592823926288036</c:v>
                </c:pt>
                <c:pt idx="114">
                  <c:v>7.9949999911988652</c:v>
                </c:pt>
                <c:pt idx="115">
                  <c:v>-1.9938717706467064</c:v>
                </c:pt>
                <c:pt idx="116">
                  <c:v>-3.8652668888873705</c:v>
                </c:pt>
                <c:pt idx="117">
                  <c:v>6.731872235386569</c:v>
                </c:pt>
                <c:pt idx="118">
                  <c:v>8.1287642324808633</c:v>
                </c:pt>
                <c:pt idx="119">
                  <c:v>-0.46505369855827333</c:v>
                </c:pt>
                <c:pt idx="120">
                  <c:v>5.6549634390995145</c:v>
                </c:pt>
                <c:pt idx="121">
                  <c:v>6.7300605765297883</c:v>
                </c:pt>
                <c:pt idx="122">
                  <c:v>7.7290377413615738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6-4E59-87ED-8F9CEC71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83199"/>
        <c:axId val="318025935"/>
      </c:lineChart>
      <c:dateAx>
        <c:axId val="3178831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5935"/>
        <c:crosses val="autoZero"/>
        <c:auto val="1"/>
        <c:lblOffset val="100"/>
        <c:baseTimeUnit val="days"/>
      </c:dateAx>
      <c:valAx>
        <c:axId val="31802593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831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Subscriber by Marketing Channel, 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Channel'!$B$22</c:f>
              <c:strCache>
                <c:ptCount val="1"/>
                <c:pt idx="0">
                  <c:v>channel_2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Channel'!$B$23:$B$145</c:f>
              <c:numCache>
                <c:formatCode>_(* #,##0.00_);_(* \(#,##0.00\);_(* "-"??_);_(@_)</c:formatCode>
                <c:ptCount val="123"/>
                <c:pt idx="0">
                  <c:v>49.28</c:v>
                </c:pt>
                <c:pt idx="1">
                  <c:v>-9.7200000000000006</c:v>
                </c:pt>
                <c:pt idx="2">
                  <c:v>-3.24</c:v>
                </c:pt>
                <c:pt idx="3">
                  <c:v>-6.45</c:v>
                </c:pt>
                <c:pt idx="4">
                  <c:v>-1.97</c:v>
                </c:pt>
                <c:pt idx="5">
                  <c:v>-7.85</c:v>
                </c:pt>
                <c:pt idx="6">
                  <c:v>-2.99</c:v>
                </c:pt>
                <c:pt idx="7">
                  <c:v>-0.61</c:v>
                </c:pt>
                <c:pt idx="8">
                  <c:v>0.8</c:v>
                </c:pt>
                <c:pt idx="9">
                  <c:v>-5.37</c:v>
                </c:pt>
                <c:pt idx="10">
                  <c:v>-2.92</c:v>
                </c:pt>
                <c:pt idx="11">
                  <c:v>-5.14</c:v>
                </c:pt>
                <c:pt idx="12">
                  <c:v>-3.4</c:v>
                </c:pt>
                <c:pt idx="13">
                  <c:v>-0.13</c:v>
                </c:pt>
                <c:pt idx="14">
                  <c:v>-3.21</c:v>
                </c:pt>
                <c:pt idx="15">
                  <c:v>-1.56</c:v>
                </c:pt>
                <c:pt idx="16">
                  <c:v>-1.66</c:v>
                </c:pt>
                <c:pt idx="17">
                  <c:v>-1.47</c:v>
                </c:pt>
                <c:pt idx="18">
                  <c:v>-6.2</c:v>
                </c:pt>
                <c:pt idx="19">
                  <c:v>-13.43</c:v>
                </c:pt>
                <c:pt idx="20">
                  <c:v>-6.31</c:v>
                </c:pt>
                <c:pt idx="21">
                  <c:v>-1.55</c:v>
                </c:pt>
                <c:pt idx="22">
                  <c:v>-3.2</c:v>
                </c:pt>
                <c:pt idx="23">
                  <c:v>-3.89</c:v>
                </c:pt>
                <c:pt idx="24">
                  <c:v>-9.39</c:v>
                </c:pt>
                <c:pt idx="25">
                  <c:v>-12.01</c:v>
                </c:pt>
                <c:pt idx="26">
                  <c:v>-2.4500000000000002</c:v>
                </c:pt>
                <c:pt idx="27">
                  <c:v>-5.48</c:v>
                </c:pt>
                <c:pt idx="28">
                  <c:v>-2.59</c:v>
                </c:pt>
                <c:pt idx="29">
                  <c:v>-5.31</c:v>
                </c:pt>
                <c:pt idx="30">
                  <c:v>-2.78</c:v>
                </c:pt>
                <c:pt idx="31">
                  <c:v>13.83</c:v>
                </c:pt>
                <c:pt idx="32">
                  <c:v>-8.35</c:v>
                </c:pt>
                <c:pt idx="33">
                  <c:v>-0.56000000000000005</c:v>
                </c:pt>
                <c:pt idx="34">
                  <c:v>-6.7</c:v>
                </c:pt>
                <c:pt idx="35">
                  <c:v>-4.03</c:v>
                </c:pt>
                <c:pt idx="36">
                  <c:v>-4.88</c:v>
                </c:pt>
                <c:pt idx="37">
                  <c:v>-0.25</c:v>
                </c:pt>
                <c:pt idx="38">
                  <c:v>-2.27</c:v>
                </c:pt>
                <c:pt idx="39">
                  <c:v>-55.42</c:v>
                </c:pt>
                <c:pt idx="40">
                  <c:v>-9.3800000000000008</c:v>
                </c:pt>
                <c:pt idx="41">
                  <c:v>-14.25</c:v>
                </c:pt>
                <c:pt idx="42">
                  <c:v>-3.69</c:v>
                </c:pt>
                <c:pt idx="43">
                  <c:v>-5.37</c:v>
                </c:pt>
                <c:pt idx="44">
                  <c:v>-5.76</c:v>
                </c:pt>
                <c:pt idx="45">
                  <c:v>-6.77</c:v>
                </c:pt>
                <c:pt idx="46">
                  <c:v>-14.69</c:v>
                </c:pt>
                <c:pt idx="47">
                  <c:v>-6.27</c:v>
                </c:pt>
                <c:pt idx="48">
                  <c:v>-2.86</c:v>
                </c:pt>
                <c:pt idx="49">
                  <c:v>-1.66</c:v>
                </c:pt>
                <c:pt idx="50">
                  <c:v>-8.65</c:v>
                </c:pt>
                <c:pt idx="51">
                  <c:v>-3.5</c:v>
                </c:pt>
                <c:pt idx="52">
                  <c:v>-6.43</c:v>
                </c:pt>
                <c:pt idx="53">
                  <c:v>-6.75</c:v>
                </c:pt>
                <c:pt idx="54">
                  <c:v>-2.2799999999999998</c:v>
                </c:pt>
                <c:pt idx="55">
                  <c:v>-2.36</c:v>
                </c:pt>
                <c:pt idx="56">
                  <c:v>-1.57</c:v>
                </c:pt>
                <c:pt idx="57">
                  <c:v>-2.88</c:v>
                </c:pt>
                <c:pt idx="58">
                  <c:v>-0.49</c:v>
                </c:pt>
                <c:pt idx="59">
                  <c:v>-6.75</c:v>
                </c:pt>
                <c:pt idx="60">
                  <c:v>-4.37</c:v>
                </c:pt>
                <c:pt idx="61">
                  <c:v>-0.35</c:v>
                </c:pt>
                <c:pt idx="62">
                  <c:v>-2.38</c:v>
                </c:pt>
                <c:pt idx="63">
                  <c:v>2.13</c:v>
                </c:pt>
                <c:pt idx="64">
                  <c:v>-4.22</c:v>
                </c:pt>
                <c:pt idx="65">
                  <c:v>-2.78</c:v>
                </c:pt>
                <c:pt idx="66">
                  <c:v>-0.93</c:v>
                </c:pt>
                <c:pt idx="67">
                  <c:v>-3.99</c:v>
                </c:pt>
                <c:pt idx="68">
                  <c:v>-6.3</c:v>
                </c:pt>
                <c:pt idx="69">
                  <c:v>-4.45</c:v>
                </c:pt>
                <c:pt idx="70">
                  <c:v>-3.81</c:v>
                </c:pt>
                <c:pt idx="71">
                  <c:v>-4.63</c:v>
                </c:pt>
                <c:pt idx="72">
                  <c:v>-12.33</c:v>
                </c:pt>
                <c:pt idx="73">
                  <c:v>-4.5599999999999996</c:v>
                </c:pt>
                <c:pt idx="74">
                  <c:v>-12.79</c:v>
                </c:pt>
                <c:pt idx="75">
                  <c:v>-10.9</c:v>
                </c:pt>
                <c:pt idx="76">
                  <c:v>-3.19</c:v>
                </c:pt>
                <c:pt idx="77">
                  <c:v>-2.06</c:v>
                </c:pt>
                <c:pt idx="78">
                  <c:v>-0.68</c:v>
                </c:pt>
                <c:pt idx="79">
                  <c:v>-1.27</c:v>
                </c:pt>
                <c:pt idx="80">
                  <c:v>-10.050000000000001</c:v>
                </c:pt>
                <c:pt idx="81">
                  <c:v>-7.01</c:v>
                </c:pt>
                <c:pt idx="82">
                  <c:v>-6.64</c:v>
                </c:pt>
                <c:pt idx="83">
                  <c:v>-4.74</c:v>
                </c:pt>
                <c:pt idx="84">
                  <c:v>0.01</c:v>
                </c:pt>
                <c:pt idx="85">
                  <c:v>-16.75</c:v>
                </c:pt>
                <c:pt idx="86">
                  <c:v>-15.51</c:v>
                </c:pt>
                <c:pt idx="87">
                  <c:v>-13.07</c:v>
                </c:pt>
                <c:pt idx="88">
                  <c:v>-10.36</c:v>
                </c:pt>
                <c:pt idx="89">
                  <c:v>-12.12</c:v>
                </c:pt>
                <c:pt idx="90">
                  <c:v>-12.28</c:v>
                </c:pt>
                <c:pt idx="91">
                  <c:v>-10.95</c:v>
                </c:pt>
                <c:pt idx="92">
                  <c:v>-9.02</c:v>
                </c:pt>
                <c:pt idx="93">
                  <c:v>-5.33</c:v>
                </c:pt>
                <c:pt idx="94">
                  <c:v>-8.11</c:v>
                </c:pt>
                <c:pt idx="95">
                  <c:v>-6.67</c:v>
                </c:pt>
                <c:pt idx="96">
                  <c:v>-4.6500000000000004</c:v>
                </c:pt>
                <c:pt idx="97">
                  <c:v>-10.91</c:v>
                </c:pt>
                <c:pt idx="98">
                  <c:v>-9.66</c:v>
                </c:pt>
                <c:pt idx="99">
                  <c:v>-10.1</c:v>
                </c:pt>
                <c:pt idx="100">
                  <c:v>-6.11</c:v>
                </c:pt>
                <c:pt idx="101">
                  <c:v>-5.55</c:v>
                </c:pt>
                <c:pt idx="102">
                  <c:v>-5.91</c:v>
                </c:pt>
                <c:pt idx="103">
                  <c:v>-6.27</c:v>
                </c:pt>
                <c:pt idx="104">
                  <c:v>-4.5999999999999996</c:v>
                </c:pt>
                <c:pt idx="105">
                  <c:v>-5.49</c:v>
                </c:pt>
                <c:pt idx="106">
                  <c:v>-4.1100000000000003</c:v>
                </c:pt>
                <c:pt idx="107">
                  <c:v>-6.02</c:v>
                </c:pt>
                <c:pt idx="108">
                  <c:v>-7.91</c:v>
                </c:pt>
                <c:pt idx="109">
                  <c:v>-8.68</c:v>
                </c:pt>
                <c:pt idx="110">
                  <c:v>-5.86</c:v>
                </c:pt>
                <c:pt idx="111">
                  <c:v>-5.6</c:v>
                </c:pt>
                <c:pt idx="112">
                  <c:v>-10.9</c:v>
                </c:pt>
                <c:pt idx="113">
                  <c:v>-10.1</c:v>
                </c:pt>
                <c:pt idx="114">
                  <c:v>-6.93</c:v>
                </c:pt>
                <c:pt idx="115">
                  <c:v>-9.09</c:v>
                </c:pt>
                <c:pt idx="116">
                  <c:v>-6.87</c:v>
                </c:pt>
                <c:pt idx="117">
                  <c:v>-8.9</c:v>
                </c:pt>
                <c:pt idx="118">
                  <c:v>-10.09</c:v>
                </c:pt>
                <c:pt idx="119">
                  <c:v>-9.8800000000000008</c:v>
                </c:pt>
                <c:pt idx="120">
                  <c:v>-5.55</c:v>
                </c:pt>
                <c:pt idx="121">
                  <c:v>-5.44</c:v>
                </c:pt>
                <c:pt idx="122">
                  <c:v>-5.15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3D4-97CC-D635591163EF}"/>
            </c:ext>
          </c:extLst>
        </c:ser>
        <c:ser>
          <c:idx val="1"/>
          <c:order val="1"/>
          <c:tx>
            <c:strRef>
              <c:f>'By Channel'!$C$22</c:f>
              <c:strCache>
                <c:ptCount val="1"/>
                <c:pt idx="0">
                  <c:v>channel_3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Channel'!$C$23:$C$145</c:f>
              <c:numCache>
                <c:formatCode>_(* #,##0.00_);_(* \(#,##0.00\);_(* "-"??_);_(@_)</c:formatCode>
                <c:ptCount val="123"/>
                <c:pt idx="0">
                  <c:v>77.45</c:v>
                </c:pt>
                <c:pt idx="1">
                  <c:v>20.99</c:v>
                </c:pt>
                <c:pt idx="2">
                  <c:v>-44.89</c:v>
                </c:pt>
                <c:pt idx="3">
                  <c:v>-5.55</c:v>
                </c:pt>
                <c:pt idx="4">
                  <c:v>21.49</c:v>
                </c:pt>
                <c:pt idx="5">
                  <c:v>-15.09</c:v>
                </c:pt>
                <c:pt idx="6">
                  <c:v>11.85</c:v>
                </c:pt>
                <c:pt idx="7">
                  <c:v>-5.31</c:v>
                </c:pt>
                <c:pt idx="8">
                  <c:v>-29.87</c:v>
                </c:pt>
                <c:pt idx="9">
                  <c:v>-9.01</c:v>
                </c:pt>
                <c:pt idx="10">
                  <c:v>-35.729999999999997</c:v>
                </c:pt>
                <c:pt idx="11">
                  <c:v>-250.41</c:v>
                </c:pt>
                <c:pt idx="12">
                  <c:v>-69.180000000000007</c:v>
                </c:pt>
                <c:pt idx="13">
                  <c:v>-40.47</c:v>
                </c:pt>
                <c:pt idx="14">
                  <c:v>-7.66</c:v>
                </c:pt>
                <c:pt idx="15">
                  <c:v>-24.47</c:v>
                </c:pt>
                <c:pt idx="16">
                  <c:v>-20.59</c:v>
                </c:pt>
                <c:pt idx="17">
                  <c:v>4.34</c:v>
                </c:pt>
                <c:pt idx="18">
                  <c:v>-7.88</c:v>
                </c:pt>
                <c:pt idx="19">
                  <c:v>-7.67</c:v>
                </c:pt>
                <c:pt idx="20">
                  <c:v>-9.75</c:v>
                </c:pt>
                <c:pt idx="21">
                  <c:v>-6.74</c:v>
                </c:pt>
                <c:pt idx="22">
                  <c:v>-10.74</c:v>
                </c:pt>
                <c:pt idx="23">
                  <c:v>-10.26</c:v>
                </c:pt>
                <c:pt idx="24">
                  <c:v>-10.42</c:v>
                </c:pt>
                <c:pt idx="25">
                  <c:v>-29.3</c:v>
                </c:pt>
                <c:pt idx="26">
                  <c:v>-8.44</c:v>
                </c:pt>
                <c:pt idx="27">
                  <c:v>-10.220000000000001</c:v>
                </c:pt>
                <c:pt idx="28">
                  <c:v>-11.4</c:v>
                </c:pt>
                <c:pt idx="29">
                  <c:v>-10.45</c:v>
                </c:pt>
                <c:pt idx="30">
                  <c:v>-8.36</c:v>
                </c:pt>
                <c:pt idx="31">
                  <c:v>0.82</c:v>
                </c:pt>
                <c:pt idx="32">
                  <c:v>-2.2599999999999998</c:v>
                </c:pt>
                <c:pt idx="33">
                  <c:v>-0.45</c:v>
                </c:pt>
                <c:pt idx="34">
                  <c:v>-33.479999999999997</c:v>
                </c:pt>
                <c:pt idx="35">
                  <c:v>3.18</c:v>
                </c:pt>
                <c:pt idx="36">
                  <c:v>-14.84</c:v>
                </c:pt>
                <c:pt idx="37">
                  <c:v>-9.34</c:v>
                </c:pt>
                <c:pt idx="38">
                  <c:v>8.1999999999999993</c:v>
                </c:pt>
                <c:pt idx="39">
                  <c:v>22.06</c:v>
                </c:pt>
                <c:pt idx="40">
                  <c:v>-8.07</c:v>
                </c:pt>
                <c:pt idx="41">
                  <c:v>-3.74</c:v>
                </c:pt>
                <c:pt idx="42">
                  <c:v>-19.12</c:v>
                </c:pt>
                <c:pt idx="43">
                  <c:v>-2.41</c:v>
                </c:pt>
                <c:pt idx="44">
                  <c:v>6.57</c:v>
                </c:pt>
                <c:pt idx="45">
                  <c:v>-0.28999999999999998</c:v>
                </c:pt>
                <c:pt idx="46">
                  <c:v>-22.7</c:v>
                </c:pt>
                <c:pt idx="47">
                  <c:v>0.96</c:v>
                </c:pt>
                <c:pt idx="48">
                  <c:v>-17.57</c:v>
                </c:pt>
                <c:pt idx="49">
                  <c:v>-30.02</c:v>
                </c:pt>
                <c:pt idx="50">
                  <c:v>-12.99</c:v>
                </c:pt>
                <c:pt idx="51">
                  <c:v>-28.8</c:v>
                </c:pt>
                <c:pt idx="52">
                  <c:v>-8.26</c:v>
                </c:pt>
                <c:pt idx="53">
                  <c:v>-27.43</c:v>
                </c:pt>
                <c:pt idx="54">
                  <c:v>-21.1</c:v>
                </c:pt>
                <c:pt idx="55">
                  <c:v>-16.260000000000002</c:v>
                </c:pt>
                <c:pt idx="56">
                  <c:v>-47.35</c:v>
                </c:pt>
                <c:pt idx="57">
                  <c:v>-23.34</c:v>
                </c:pt>
                <c:pt idx="58">
                  <c:v>-19.489999999999998</c:v>
                </c:pt>
                <c:pt idx="59">
                  <c:v>-21.48</c:v>
                </c:pt>
                <c:pt idx="60">
                  <c:v>-4.33</c:v>
                </c:pt>
                <c:pt idx="61">
                  <c:v>-13.52</c:v>
                </c:pt>
                <c:pt idx="62">
                  <c:v>-7.76</c:v>
                </c:pt>
                <c:pt idx="63">
                  <c:v>-7.02</c:v>
                </c:pt>
                <c:pt idx="64">
                  <c:v>-10.37</c:v>
                </c:pt>
                <c:pt idx="65">
                  <c:v>-27.97</c:v>
                </c:pt>
                <c:pt idx="66">
                  <c:v>-22.13</c:v>
                </c:pt>
                <c:pt idx="67">
                  <c:v>-8.73</c:v>
                </c:pt>
                <c:pt idx="68">
                  <c:v>-14</c:v>
                </c:pt>
                <c:pt idx="69">
                  <c:v>-24.61</c:v>
                </c:pt>
                <c:pt idx="70">
                  <c:v>-10.54</c:v>
                </c:pt>
                <c:pt idx="71">
                  <c:v>-13.45</c:v>
                </c:pt>
                <c:pt idx="72">
                  <c:v>-57.26</c:v>
                </c:pt>
                <c:pt idx="74">
                  <c:v>7.51</c:v>
                </c:pt>
                <c:pt idx="75">
                  <c:v>-1.82</c:v>
                </c:pt>
                <c:pt idx="76">
                  <c:v>-31.73</c:v>
                </c:pt>
                <c:pt idx="77">
                  <c:v>-14.69</c:v>
                </c:pt>
                <c:pt idx="78">
                  <c:v>-8.3800000000000008</c:v>
                </c:pt>
                <c:pt idx="79">
                  <c:v>-29.83</c:v>
                </c:pt>
                <c:pt idx="80">
                  <c:v>-10.78</c:v>
                </c:pt>
                <c:pt idx="81">
                  <c:v>-12.97</c:v>
                </c:pt>
                <c:pt idx="82">
                  <c:v>-19.04</c:v>
                </c:pt>
                <c:pt idx="83">
                  <c:v>-33.24</c:v>
                </c:pt>
                <c:pt idx="84">
                  <c:v>-6.76</c:v>
                </c:pt>
                <c:pt idx="85">
                  <c:v>-11.21</c:v>
                </c:pt>
                <c:pt idx="86">
                  <c:v>-4.6399999999999997</c:v>
                </c:pt>
                <c:pt idx="87">
                  <c:v>-0.4</c:v>
                </c:pt>
                <c:pt idx="88">
                  <c:v>-10.42</c:v>
                </c:pt>
                <c:pt idx="89">
                  <c:v>-6.19</c:v>
                </c:pt>
                <c:pt idx="90">
                  <c:v>-5.9</c:v>
                </c:pt>
                <c:pt idx="91">
                  <c:v>-11.55</c:v>
                </c:pt>
                <c:pt idx="92">
                  <c:v>-16.45</c:v>
                </c:pt>
                <c:pt idx="93">
                  <c:v>-22.16</c:v>
                </c:pt>
                <c:pt idx="94">
                  <c:v>-36.479999999999997</c:v>
                </c:pt>
                <c:pt idx="95">
                  <c:v>-22.05</c:v>
                </c:pt>
                <c:pt idx="96">
                  <c:v>-35.24</c:v>
                </c:pt>
                <c:pt idx="97">
                  <c:v>-36.81</c:v>
                </c:pt>
                <c:pt idx="98">
                  <c:v>-17.23</c:v>
                </c:pt>
                <c:pt idx="99">
                  <c:v>-33.65</c:v>
                </c:pt>
                <c:pt idx="100">
                  <c:v>-34.020000000000003</c:v>
                </c:pt>
                <c:pt idx="101">
                  <c:v>-72</c:v>
                </c:pt>
                <c:pt idx="102">
                  <c:v>-30.95</c:v>
                </c:pt>
                <c:pt idx="103">
                  <c:v>-41.86</c:v>
                </c:pt>
                <c:pt idx="104">
                  <c:v>-48.87</c:v>
                </c:pt>
                <c:pt idx="105">
                  <c:v>-29.65</c:v>
                </c:pt>
                <c:pt idx="106">
                  <c:v>-34.28</c:v>
                </c:pt>
                <c:pt idx="107">
                  <c:v>-44.93</c:v>
                </c:pt>
                <c:pt idx="108">
                  <c:v>-51.6</c:v>
                </c:pt>
                <c:pt idx="109">
                  <c:v>-28.49</c:v>
                </c:pt>
                <c:pt idx="110">
                  <c:v>-25.92</c:v>
                </c:pt>
                <c:pt idx="111">
                  <c:v>-58.93</c:v>
                </c:pt>
                <c:pt idx="112">
                  <c:v>-46.45</c:v>
                </c:pt>
                <c:pt idx="113">
                  <c:v>-22.06</c:v>
                </c:pt>
                <c:pt idx="114">
                  <c:v>-30.82</c:v>
                </c:pt>
                <c:pt idx="115">
                  <c:v>-38.32</c:v>
                </c:pt>
                <c:pt idx="116">
                  <c:v>-37.950000000000003</c:v>
                </c:pt>
                <c:pt idx="117">
                  <c:v>-28.82</c:v>
                </c:pt>
                <c:pt idx="118">
                  <c:v>-43.15</c:v>
                </c:pt>
                <c:pt idx="119">
                  <c:v>-21.65</c:v>
                </c:pt>
                <c:pt idx="120">
                  <c:v>-30.24</c:v>
                </c:pt>
                <c:pt idx="121">
                  <c:v>-39.86</c:v>
                </c:pt>
                <c:pt idx="122">
                  <c:v>-23.85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2-43D4-97CC-D635591163EF}"/>
            </c:ext>
          </c:extLst>
        </c:ser>
        <c:ser>
          <c:idx val="2"/>
          <c:order val="2"/>
          <c:tx>
            <c:strRef>
              <c:f>'By Channel'!$D$22</c:f>
              <c:strCache>
                <c:ptCount val="1"/>
                <c:pt idx="0">
                  <c:v>channel_4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Channel'!$D$23:$D$145</c:f>
              <c:numCache>
                <c:formatCode>_(* #,##0.00_);_(* \(#,##0.00\);_(* "-"??_);_(@_)</c:formatCode>
                <c:ptCount val="123"/>
                <c:pt idx="0">
                  <c:v>0</c:v>
                </c:pt>
                <c:pt idx="1">
                  <c:v>41.99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-3.01</c:v>
                </c:pt>
                <c:pt idx="6">
                  <c:v>-16.440000000000001</c:v>
                </c:pt>
                <c:pt idx="7">
                  <c:v>-1.63</c:v>
                </c:pt>
                <c:pt idx="8">
                  <c:v>1.65</c:v>
                </c:pt>
                <c:pt idx="9">
                  <c:v>-11.79</c:v>
                </c:pt>
                <c:pt idx="10">
                  <c:v>-2.15</c:v>
                </c:pt>
                <c:pt idx="11">
                  <c:v>-10.71</c:v>
                </c:pt>
                <c:pt idx="12">
                  <c:v>-1.0900000000000001</c:v>
                </c:pt>
                <c:pt idx="13">
                  <c:v>6.51</c:v>
                </c:pt>
                <c:pt idx="14">
                  <c:v>14</c:v>
                </c:pt>
                <c:pt idx="15">
                  <c:v>2.84</c:v>
                </c:pt>
                <c:pt idx="16">
                  <c:v>-0.56000000000000005</c:v>
                </c:pt>
                <c:pt idx="17">
                  <c:v>0.28999999999999998</c:v>
                </c:pt>
                <c:pt idx="18">
                  <c:v>7.3</c:v>
                </c:pt>
                <c:pt idx="19">
                  <c:v>4.1900000000000004</c:v>
                </c:pt>
                <c:pt idx="20">
                  <c:v>0.21</c:v>
                </c:pt>
                <c:pt idx="21">
                  <c:v>-8.85</c:v>
                </c:pt>
                <c:pt idx="22">
                  <c:v>-0.94</c:v>
                </c:pt>
                <c:pt idx="23">
                  <c:v>-1.96</c:v>
                </c:pt>
                <c:pt idx="24">
                  <c:v>-8.19</c:v>
                </c:pt>
                <c:pt idx="25">
                  <c:v>12</c:v>
                </c:pt>
                <c:pt idx="26">
                  <c:v>-0.72</c:v>
                </c:pt>
                <c:pt idx="27">
                  <c:v>-4.5</c:v>
                </c:pt>
                <c:pt idx="28">
                  <c:v>-2.71</c:v>
                </c:pt>
                <c:pt idx="29">
                  <c:v>1.54</c:v>
                </c:pt>
                <c:pt idx="30">
                  <c:v>-2.6</c:v>
                </c:pt>
                <c:pt idx="31">
                  <c:v>-3.77</c:v>
                </c:pt>
                <c:pt idx="32">
                  <c:v>0.97</c:v>
                </c:pt>
                <c:pt idx="33">
                  <c:v>1.54</c:v>
                </c:pt>
                <c:pt idx="34">
                  <c:v>-3.82</c:v>
                </c:pt>
                <c:pt idx="35">
                  <c:v>-1.47</c:v>
                </c:pt>
                <c:pt idx="36">
                  <c:v>11.53</c:v>
                </c:pt>
                <c:pt idx="37">
                  <c:v>-0.13</c:v>
                </c:pt>
                <c:pt idx="38">
                  <c:v>-13.75</c:v>
                </c:pt>
                <c:pt idx="39">
                  <c:v>-191.79</c:v>
                </c:pt>
                <c:pt idx="40">
                  <c:v>-4.58</c:v>
                </c:pt>
                <c:pt idx="41">
                  <c:v>10.5</c:v>
                </c:pt>
                <c:pt idx="42">
                  <c:v>-9.1999999999999993</c:v>
                </c:pt>
                <c:pt idx="43">
                  <c:v>-1.88</c:v>
                </c:pt>
                <c:pt idx="44">
                  <c:v>-7.46</c:v>
                </c:pt>
                <c:pt idx="45">
                  <c:v>-9.9</c:v>
                </c:pt>
                <c:pt idx="46">
                  <c:v>13.1</c:v>
                </c:pt>
                <c:pt idx="47">
                  <c:v>-3.3</c:v>
                </c:pt>
                <c:pt idx="48">
                  <c:v>-11.77</c:v>
                </c:pt>
                <c:pt idx="49">
                  <c:v>-3.82</c:v>
                </c:pt>
                <c:pt idx="50">
                  <c:v>-2.2000000000000002</c:v>
                </c:pt>
                <c:pt idx="51">
                  <c:v>-7.39</c:v>
                </c:pt>
                <c:pt idx="52">
                  <c:v>-3.43</c:v>
                </c:pt>
                <c:pt idx="53">
                  <c:v>-20.68</c:v>
                </c:pt>
                <c:pt idx="54">
                  <c:v>-9.84</c:v>
                </c:pt>
                <c:pt idx="55">
                  <c:v>-12.01</c:v>
                </c:pt>
                <c:pt idx="56">
                  <c:v>-19.12</c:v>
                </c:pt>
                <c:pt idx="57">
                  <c:v>-7.52</c:v>
                </c:pt>
                <c:pt idx="58">
                  <c:v>-7.79</c:v>
                </c:pt>
                <c:pt idx="59">
                  <c:v>0.31</c:v>
                </c:pt>
                <c:pt idx="60">
                  <c:v>-10.65</c:v>
                </c:pt>
                <c:pt idx="61">
                  <c:v>-18.329999999999998</c:v>
                </c:pt>
                <c:pt idx="62">
                  <c:v>2.97</c:v>
                </c:pt>
                <c:pt idx="63">
                  <c:v>-17.48</c:v>
                </c:pt>
                <c:pt idx="64">
                  <c:v>-7.44</c:v>
                </c:pt>
                <c:pt idx="65">
                  <c:v>-6.53</c:v>
                </c:pt>
                <c:pt idx="66">
                  <c:v>-4.05</c:v>
                </c:pt>
                <c:pt idx="67">
                  <c:v>-4.17</c:v>
                </c:pt>
                <c:pt idx="68">
                  <c:v>-12.34</c:v>
                </c:pt>
                <c:pt idx="69">
                  <c:v>2.4700000000000002</c:v>
                </c:pt>
                <c:pt idx="70">
                  <c:v>-4.76</c:v>
                </c:pt>
                <c:pt idx="71">
                  <c:v>-2.1800000000000002</c:v>
                </c:pt>
                <c:pt idx="72">
                  <c:v>-6.89</c:v>
                </c:pt>
                <c:pt idx="73">
                  <c:v>-10.77</c:v>
                </c:pt>
                <c:pt idx="74">
                  <c:v>-9.2799999999999994</c:v>
                </c:pt>
                <c:pt idx="75">
                  <c:v>-6.37</c:v>
                </c:pt>
                <c:pt idx="76">
                  <c:v>-16.989999999999998</c:v>
                </c:pt>
                <c:pt idx="77">
                  <c:v>-20.420000000000002</c:v>
                </c:pt>
                <c:pt idx="78">
                  <c:v>-10.76</c:v>
                </c:pt>
                <c:pt idx="79">
                  <c:v>-13.59</c:v>
                </c:pt>
                <c:pt idx="80">
                  <c:v>-12.3</c:v>
                </c:pt>
                <c:pt idx="81">
                  <c:v>-20.95</c:v>
                </c:pt>
                <c:pt idx="82">
                  <c:v>-26.19</c:v>
                </c:pt>
                <c:pt idx="83">
                  <c:v>-22.22</c:v>
                </c:pt>
                <c:pt idx="84">
                  <c:v>-24.05</c:v>
                </c:pt>
                <c:pt idx="85">
                  <c:v>-66.61</c:v>
                </c:pt>
                <c:pt idx="86">
                  <c:v>-21.92</c:v>
                </c:pt>
                <c:pt idx="87">
                  <c:v>-10.28</c:v>
                </c:pt>
                <c:pt idx="88">
                  <c:v>-19.489999999999998</c:v>
                </c:pt>
                <c:pt idx="89">
                  <c:v>-22.47</c:v>
                </c:pt>
                <c:pt idx="90">
                  <c:v>-25.21</c:v>
                </c:pt>
                <c:pt idx="91">
                  <c:v>-20.05</c:v>
                </c:pt>
                <c:pt idx="92">
                  <c:v>-19.34</c:v>
                </c:pt>
                <c:pt idx="93">
                  <c:v>-17.809999999999999</c:v>
                </c:pt>
                <c:pt idx="94">
                  <c:v>-14.77</c:v>
                </c:pt>
                <c:pt idx="95">
                  <c:v>-17.260000000000002</c:v>
                </c:pt>
                <c:pt idx="96">
                  <c:v>-21.97</c:v>
                </c:pt>
                <c:pt idx="97">
                  <c:v>-20.27</c:v>
                </c:pt>
                <c:pt idx="98">
                  <c:v>-33.31</c:v>
                </c:pt>
                <c:pt idx="99">
                  <c:v>-18.579999999999998</c:v>
                </c:pt>
                <c:pt idx="100">
                  <c:v>-22.6</c:v>
                </c:pt>
                <c:pt idx="101">
                  <c:v>-26.07</c:v>
                </c:pt>
                <c:pt idx="102">
                  <c:v>-16.66</c:v>
                </c:pt>
                <c:pt idx="103">
                  <c:v>-6.79</c:v>
                </c:pt>
                <c:pt idx="104">
                  <c:v>-2.67</c:v>
                </c:pt>
                <c:pt idx="105">
                  <c:v>-8.14</c:v>
                </c:pt>
                <c:pt idx="106">
                  <c:v>-2.12</c:v>
                </c:pt>
                <c:pt idx="107">
                  <c:v>-8.7100000000000009</c:v>
                </c:pt>
                <c:pt idx="108">
                  <c:v>-5.5</c:v>
                </c:pt>
                <c:pt idx="109">
                  <c:v>-20.07</c:v>
                </c:pt>
                <c:pt idx="110">
                  <c:v>-5</c:v>
                </c:pt>
                <c:pt idx="111">
                  <c:v>-13.33</c:v>
                </c:pt>
                <c:pt idx="112">
                  <c:v>-13.64</c:v>
                </c:pt>
                <c:pt idx="113">
                  <c:v>-7.44</c:v>
                </c:pt>
                <c:pt idx="114">
                  <c:v>-10.16</c:v>
                </c:pt>
                <c:pt idx="115">
                  <c:v>-11.5</c:v>
                </c:pt>
                <c:pt idx="116">
                  <c:v>-10.28</c:v>
                </c:pt>
                <c:pt idx="117">
                  <c:v>-11.03</c:v>
                </c:pt>
                <c:pt idx="118">
                  <c:v>-11.97</c:v>
                </c:pt>
                <c:pt idx="119">
                  <c:v>-18.71</c:v>
                </c:pt>
                <c:pt idx="120">
                  <c:v>-5.41</c:v>
                </c:pt>
                <c:pt idx="121">
                  <c:v>-4.12</c:v>
                </c:pt>
                <c:pt idx="122">
                  <c:v>-6.38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2-43D4-97CC-D635591163EF}"/>
            </c:ext>
          </c:extLst>
        </c:ser>
        <c:ser>
          <c:idx val="3"/>
          <c:order val="3"/>
          <c:tx>
            <c:strRef>
              <c:f>'By Channel'!$E$22</c:f>
              <c:strCache>
                <c:ptCount val="1"/>
                <c:pt idx="0">
                  <c:v>channel_6</c:v>
                </c:pt>
              </c:strCache>
            </c:strRef>
          </c:tx>
          <c:spPr>
            <a:ln w="127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Channel'!$E$23:$E$145</c:f>
              <c:numCache>
                <c:formatCode>_(* #,##0.00_);_(* \(#,##0.00\);_(* "-"??_);_(@_)</c:formatCode>
                <c:ptCount val="123"/>
                <c:pt idx="0">
                  <c:v>-28.25</c:v>
                </c:pt>
                <c:pt idx="1">
                  <c:v>-8.61</c:v>
                </c:pt>
                <c:pt idx="2">
                  <c:v>-31.1</c:v>
                </c:pt>
                <c:pt idx="3">
                  <c:v>-27.4</c:v>
                </c:pt>
                <c:pt idx="4">
                  <c:v>-19.309999999999999</c:v>
                </c:pt>
                <c:pt idx="5">
                  <c:v>-15.96</c:v>
                </c:pt>
                <c:pt idx="6">
                  <c:v>-16.489999999999998</c:v>
                </c:pt>
                <c:pt idx="7">
                  <c:v>-6.77</c:v>
                </c:pt>
                <c:pt idx="8">
                  <c:v>-12.27</c:v>
                </c:pt>
                <c:pt idx="9">
                  <c:v>-31.19</c:v>
                </c:pt>
                <c:pt idx="10">
                  <c:v>-13.49</c:v>
                </c:pt>
                <c:pt idx="11">
                  <c:v>-31.72</c:v>
                </c:pt>
                <c:pt idx="12">
                  <c:v>-16.100000000000001</c:v>
                </c:pt>
                <c:pt idx="13">
                  <c:v>-3.81</c:v>
                </c:pt>
                <c:pt idx="14">
                  <c:v>-6.68</c:v>
                </c:pt>
                <c:pt idx="15">
                  <c:v>-14.52</c:v>
                </c:pt>
                <c:pt idx="16">
                  <c:v>-6.71</c:v>
                </c:pt>
                <c:pt idx="17">
                  <c:v>-11.86</c:v>
                </c:pt>
                <c:pt idx="18">
                  <c:v>2.41</c:v>
                </c:pt>
                <c:pt idx="19">
                  <c:v>-10.55</c:v>
                </c:pt>
                <c:pt idx="20">
                  <c:v>-62.18</c:v>
                </c:pt>
                <c:pt idx="21">
                  <c:v>-38.4</c:v>
                </c:pt>
                <c:pt idx="22">
                  <c:v>-30.93</c:v>
                </c:pt>
                <c:pt idx="23">
                  <c:v>-6.68</c:v>
                </c:pt>
                <c:pt idx="24">
                  <c:v>-7.89</c:v>
                </c:pt>
                <c:pt idx="25">
                  <c:v>-14.38</c:v>
                </c:pt>
                <c:pt idx="26">
                  <c:v>-34.44</c:v>
                </c:pt>
                <c:pt idx="27">
                  <c:v>-16.32</c:v>
                </c:pt>
                <c:pt idx="28">
                  <c:v>0.03</c:v>
                </c:pt>
                <c:pt idx="29">
                  <c:v>-4.18</c:v>
                </c:pt>
                <c:pt idx="30">
                  <c:v>-35.03</c:v>
                </c:pt>
                <c:pt idx="31">
                  <c:v>-6.85</c:v>
                </c:pt>
                <c:pt idx="32">
                  <c:v>-2.52</c:v>
                </c:pt>
                <c:pt idx="33">
                  <c:v>-21.73</c:v>
                </c:pt>
                <c:pt idx="34">
                  <c:v>3.08</c:v>
                </c:pt>
                <c:pt idx="35">
                  <c:v>-15.17</c:v>
                </c:pt>
                <c:pt idx="36">
                  <c:v>-3.22</c:v>
                </c:pt>
                <c:pt idx="37">
                  <c:v>-44.4</c:v>
                </c:pt>
                <c:pt idx="38">
                  <c:v>-19.87</c:v>
                </c:pt>
                <c:pt idx="39">
                  <c:v>-155.61000000000001</c:v>
                </c:pt>
                <c:pt idx="40">
                  <c:v>-14.48</c:v>
                </c:pt>
                <c:pt idx="41">
                  <c:v>-9.3800000000000008</c:v>
                </c:pt>
                <c:pt idx="42">
                  <c:v>-1.79</c:v>
                </c:pt>
                <c:pt idx="43">
                  <c:v>-6.93</c:v>
                </c:pt>
                <c:pt idx="44">
                  <c:v>-23.48</c:v>
                </c:pt>
                <c:pt idx="45">
                  <c:v>-2.0499999999999998</c:v>
                </c:pt>
                <c:pt idx="46">
                  <c:v>-15.97</c:v>
                </c:pt>
                <c:pt idx="47">
                  <c:v>-24.53</c:v>
                </c:pt>
                <c:pt idx="48">
                  <c:v>-11.22</c:v>
                </c:pt>
                <c:pt idx="49">
                  <c:v>-12.92</c:v>
                </c:pt>
                <c:pt idx="50">
                  <c:v>-4.75</c:v>
                </c:pt>
                <c:pt idx="51">
                  <c:v>-5.0999999999999996</c:v>
                </c:pt>
                <c:pt idx="52">
                  <c:v>-44.03</c:v>
                </c:pt>
                <c:pt idx="53">
                  <c:v>-34.36</c:v>
                </c:pt>
                <c:pt idx="54">
                  <c:v>-19.34</c:v>
                </c:pt>
                <c:pt idx="55">
                  <c:v>-40.9</c:v>
                </c:pt>
                <c:pt idx="56">
                  <c:v>-20.95</c:v>
                </c:pt>
                <c:pt idx="57">
                  <c:v>-1.46</c:v>
                </c:pt>
                <c:pt idx="58">
                  <c:v>-19.760000000000002</c:v>
                </c:pt>
                <c:pt idx="59">
                  <c:v>-30.43</c:v>
                </c:pt>
                <c:pt idx="60">
                  <c:v>-11.62</c:v>
                </c:pt>
                <c:pt idx="61">
                  <c:v>-21.72</c:v>
                </c:pt>
                <c:pt idx="62">
                  <c:v>-17.09</c:v>
                </c:pt>
                <c:pt idx="63">
                  <c:v>-5.16</c:v>
                </c:pt>
                <c:pt idx="64">
                  <c:v>-22.75</c:v>
                </c:pt>
                <c:pt idx="65">
                  <c:v>-16.73</c:v>
                </c:pt>
                <c:pt idx="66">
                  <c:v>-23.37</c:v>
                </c:pt>
                <c:pt idx="67">
                  <c:v>-30.83</c:v>
                </c:pt>
                <c:pt idx="68">
                  <c:v>-14.15</c:v>
                </c:pt>
                <c:pt idx="69">
                  <c:v>-1.1499999999999999</c:v>
                </c:pt>
                <c:pt idx="70">
                  <c:v>-20.67</c:v>
                </c:pt>
                <c:pt idx="71">
                  <c:v>-32.31</c:v>
                </c:pt>
                <c:pt idx="72">
                  <c:v>-46.66</c:v>
                </c:pt>
                <c:pt idx="73">
                  <c:v>-66.510000000000005</c:v>
                </c:pt>
                <c:pt idx="74">
                  <c:v>-5.03</c:v>
                </c:pt>
                <c:pt idx="75">
                  <c:v>-44.51</c:v>
                </c:pt>
                <c:pt idx="76">
                  <c:v>-16.149999999999999</c:v>
                </c:pt>
                <c:pt idx="77">
                  <c:v>-16.66</c:v>
                </c:pt>
                <c:pt idx="78">
                  <c:v>-16.55</c:v>
                </c:pt>
                <c:pt idx="79">
                  <c:v>-27.54</c:v>
                </c:pt>
                <c:pt idx="80">
                  <c:v>-29.28</c:v>
                </c:pt>
                <c:pt idx="81">
                  <c:v>-38.03</c:v>
                </c:pt>
                <c:pt idx="82">
                  <c:v>-23.31</c:v>
                </c:pt>
                <c:pt idx="83">
                  <c:v>-17.55</c:v>
                </c:pt>
                <c:pt idx="84">
                  <c:v>-4.74</c:v>
                </c:pt>
                <c:pt idx="85">
                  <c:v>-19.71</c:v>
                </c:pt>
                <c:pt idx="86">
                  <c:v>-23.8</c:v>
                </c:pt>
                <c:pt idx="87">
                  <c:v>-7.73</c:v>
                </c:pt>
                <c:pt idx="88">
                  <c:v>-19.61</c:v>
                </c:pt>
                <c:pt idx="89">
                  <c:v>-17.8</c:v>
                </c:pt>
                <c:pt idx="90">
                  <c:v>-7.38</c:v>
                </c:pt>
                <c:pt idx="91">
                  <c:v>-17.89</c:v>
                </c:pt>
                <c:pt idx="92">
                  <c:v>-5.13</c:v>
                </c:pt>
                <c:pt idx="93">
                  <c:v>-17.309999999999999</c:v>
                </c:pt>
                <c:pt idx="94">
                  <c:v>10.55</c:v>
                </c:pt>
                <c:pt idx="95">
                  <c:v>-40.21</c:v>
                </c:pt>
                <c:pt idx="96">
                  <c:v>-17.66</c:v>
                </c:pt>
                <c:pt idx="97">
                  <c:v>-25.98</c:v>
                </c:pt>
                <c:pt idx="98">
                  <c:v>-16.61</c:v>
                </c:pt>
                <c:pt idx="99">
                  <c:v>-8.65</c:v>
                </c:pt>
                <c:pt idx="100">
                  <c:v>-20.87</c:v>
                </c:pt>
                <c:pt idx="101">
                  <c:v>-16.21</c:v>
                </c:pt>
                <c:pt idx="102">
                  <c:v>-15.71</c:v>
                </c:pt>
                <c:pt idx="103">
                  <c:v>-7.71</c:v>
                </c:pt>
                <c:pt idx="104">
                  <c:v>-12.93</c:v>
                </c:pt>
                <c:pt idx="105">
                  <c:v>-7.67</c:v>
                </c:pt>
                <c:pt idx="106">
                  <c:v>-8.59</c:v>
                </c:pt>
                <c:pt idx="107">
                  <c:v>-6.17</c:v>
                </c:pt>
                <c:pt idx="108">
                  <c:v>-15.67</c:v>
                </c:pt>
                <c:pt idx="109">
                  <c:v>-11.83</c:v>
                </c:pt>
                <c:pt idx="110">
                  <c:v>-26.55</c:v>
                </c:pt>
                <c:pt idx="111">
                  <c:v>-10.19</c:v>
                </c:pt>
                <c:pt idx="112">
                  <c:v>-23.16</c:v>
                </c:pt>
                <c:pt idx="113">
                  <c:v>-30.11</c:v>
                </c:pt>
                <c:pt idx="114">
                  <c:v>-33.04</c:v>
                </c:pt>
                <c:pt idx="115">
                  <c:v>-27.58</c:v>
                </c:pt>
                <c:pt idx="116">
                  <c:v>-22.63</c:v>
                </c:pt>
                <c:pt idx="117">
                  <c:v>-36.58</c:v>
                </c:pt>
                <c:pt idx="118">
                  <c:v>-30.39</c:v>
                </c:pt>
                <c:pt idx="119">
                  <c:v>-18.940000000000001</c:v>
                </c:pt>
                <c:pt idx="120">
                  <c:v>-13.22</c:v>
                </c:pt>
                <c:pt idx="121">
                  <c:v>-14.68</c:v>
                </c:pt>
                <c:pt idx="122">
                  <c:v>-22.25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2-43D4-97CC-D635591163EF}"/>
            </c:ext>
          </c:extLst>
        </c:ser>
        <c:ser>
          <c:idx val="4"/>
          <c:order val="4"/>
          <c:tx>
            <c:strRef>
              <c:f>'By Channel'!$F$22</c:f>
              <c:strCache>
                <c:ptCount val="1"/>
                <c:pt idx="0">
                  <c:v>channel_18</c:v>
                </c:pt>
              </c:strCache>
            </c:strRef>
          </c:tx>
          <c:spPr>
            <a:ln w="1270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Channel'!$F$23:$F$145</c:f>
              <c:numCache>
                <c:formatCode>_(* #,##0.00_);_(* \(#,##0.00\);_(* "-"??_);_(@_)</c:formatCode>
                <c:ptCount val="123"/>
                <c:pt idx="0">
                  <c:v>-25</c:v>
                </c:pt>
                <c:pt idx="1">
                  <c:v>-27.56</c:v>
                </c:pt>
                <c:pt idx="2">
                  <c:v>-32.65</c:v>
                </c:pt>
                <c:pt idx="3">
                  <c:v>-2.0299999999999998</c:v>
                </c:pt>
                <c:pt idx="4">
                  <c:v>-39.08</c:v>
                </c:pt>
                <c:pt idx="5">
                  <c:v>-8.5299999999999994</c:v>
                </c:pt>
                <c:pt idx="6">
                  <c:v>-14.94</c:v>
                </c:pt>
                <c:pt idx="7">
                  <c:v>-15.61</c:v>
                </c:pt>
                <c:pt idx="8">
                  <c:v>-6.15</c:v>
                </c:pt>
                <c:pt idx="9">
                  <c:v>-2.8</c:v>
                </c:pt>
                <c:pt idx="10">
                  <c:v>-2.3199999999999998</c:v>
                </c:pt>
                <c:pt idx="11">
                  <c:v>-5.99</c:v>
                </c:pt>
                <c:pt idx="12">
                  <c:v>-9.19</c:v>
                </c:pt>
                <c:pt idx="13">
                  <c:v>-16.010000000000002</c:v>
                </c:pt>
                <c:pt idx="14">
                  <c:v>-3.7</c:v>
                </c:pt>
                <c:pt idx="15">
                  <c:v>-12.5</c:v>
                </c:pt>
                <c:pt idx="16">
                  <c:v>-14.8</c:v>
                </c:pt>
                <c:pt idx="17">
                  <c:v>-18.12</c:v>
                </c:pt>
                <c:pt idx="18">
                  <c:v>-27.5</c:v>
                </c:pt>
                <c:pt idx="19">
                  <c:v>-10.46</c:v>
                </c:pt>
                <c:pt idx="20">
                  <c:v>-26.48</c:v>
                </c:pt>
                <c:pt idx="21">
                  <c:v>-22.07</c:v>
                </c:pt>
                <c:pt idx="22">
                  <c:v>-5.52</c:v>
                </c:pt>
                <c:pt idx="23">
                  <c:v>-9.5299999999999994</c:v>
                </c:pt>
                <c:pt idx="24">
                  <c:v>-5.71</c:v>
                </c:pt>
                <c:pt idx="25">
                  <c:v>-11.97</c:v>
                </c:pt>
                <c:pt idx="26">
                  <c:v>-12.91</c:v>
                </c:pt>
                <c:pt idx="27">
                  <c:v>3.69</c:v>
                </c:pt>
                <c:pt idx="28">
                  <c:v>-7.86</c:v>
                </c:pt>
                <c:pt idx="29">
                  <c:v>-3.61</c:v>
                </c:pt>
                <c:pt idx="30">
                  <c:v>-14.85</c:v>
                </c:pt>
                <c:pt idx="31">
                  <c:v>-7.29</c:v>
                </c:pt>
                <c:pt idx="32">
                  <c:v>-12.48</c:v>
                </c:pt>
                <c:pt idx="33">
                  <c:v>-13.36</c:v>
                </c:pt>
                <c:pt idx="34">
                  <c:v>-15.3</c:v>
                </c:pt>
                <c:pt idx="35">
                  <c:v>-17.09</c:v>
                </c:pt>
                <c:pt idx="36">
                  <c:v>-10.68</c:v>
                </c:pt>
                <c:pt idx="37">
                  <c:v>-1.04</c:v>
                </c:pt>
                <c:pt idx="38">
                  <c:v>-7.96</c:v>
                </c:pt>
                <c:pt idx="39">
                  <c:v>-20.29</c:v>
                </c:pt>
                <c:pt idx="40">
                  <c:v>-15.89</c:v>
                </c:pt>
                <c:pt idx="41">
                  <c:v>-6.71</c:v>
                </c:pt>
                <c:pt idx="42">
                  <c:v>-13.24</c:v>
                </c:pt>
                <c:pt idx="43">
                  <c:v>-6.91</c:v>
                </c:pt>
                <c:pt idx="44">
                  <c:v>-0.94</c:v>
                </c:pt>
                <c:pt idx="45">
                  <c:v>-6.44</c:v>
                </c:pt>
                <c:pt idx="46">
                  <c:v>-11.37</c:v>
                </c:pt>
                <c:pt idx="47">
                  <c:v>-9.68</c:v>
                </c:pt>
                <c:pt idx="48">
                  <c:v>-3.75</c:v>
                </c:pt>
                <c:pt idx="49">
                  <c:v>-12.06</c:v>
                </c:pt>
                <c:pt idx="50">
                  <c:v>-12.19</c:v>
                </c:pt>
                <c:pt idx="51">
                  <c:v>2.62</c:v>
                </c:pt>
                <c:pt idx="52">
                  <c:v>4.28</c:v>
                </c:pt>
                <c:pt idx="53">
                  <c:v>-0.68</c:v>
                </c:pt>
                <c:pt idx="54">
                  <c:v>-6.94</c:v>
                </c:pt>
                <c:pt idx="55">
                  <c:v>-14.35</c:v>
                </c:pt>
                <c:pt idx="56">
                  <c:v>-13.34</c:v>
                </c:pt>
                <c:pt idx="57">
                  <c:v>-9.31</c:v>
                </c:pt>
                <c:pt idx="58">
                  <c:v>-0.09</c:v>
                </c:pt>
                <c:pt idx="59">
                  <c:v>-26.35</c:v>
                </c:pt>
                <c:pt idx="60">
                  <c:v>-2.58</c:v>
                </c:pt>
                <c:pt idx="61">
                  <c:v>-14.5</c:v>
                </c:pt>
                <c:pt idx="62">
                  <c:v>-9.5399999999999991</c:v>
                </c:pt>
                <c:pt idx="63">
                  <c:v>-10.7</c:v>
                </c:pt>
                <c:pt idx="64">
                  <c:v>-13.38</c:v>
                </c:pt>
                <c:pt idx="65">
                  <c:v>-8.2200000000000006</c:v>
                </c:pt>
                <c:pt idx="66">
                  <c:v>-11.24</c:v>
                </c:pt>
                <c:pt idx="67">
                  <c:v>-11.56</c:v>
                </c:pt>
                <c:pt idx="68">
                  <c:v>-19.350000000000001</c:v>
                </c:pt>
                <c:pt idx="69">
                  <c:v>-17.89</c:v>
                </c:pt>
                <c:pt idx="70">
                  <c:v>-17.28</c:v>
                </c:pt>
                <c:pt idx="71">
                  <c:v>-4.1900000000000004</c:v>
                </c:pt>
                <c:pt idx="72">
                  <c:v>-25.16</c:v>
                </c:pt>
                <c:pt idx="73">
                  <c:v>-4.43</c:v>
                </c:pt>
                <c:pt idx="74">
                  <c:v>0.27</c:v>
                </c:pt>
                <c:pt idx="75">
                  <c:v>-13.21</c:v>
                </c:pt>
                <c:pt idx="76">
                  <c:v>-11.31</c:v>
                </c:pt>
                <c:pt idx="77">
                  <c:v>-13.56</c:v>
                </c:pt>
                <c:pt idx="78">
                  <c:v>-14.06</c:v>
                </c:pt>
                <c:pt idx="79">
                  <c:v>-8.99</c:v>
                </c:pt>
                <c:pt idx="80">
                  <c:v>-4.9800000000000004</c:v>
                </c:pt>
                <c:pt idx="81">
                  <c:v>8.31</c:v>
                </c:pt>
                <c:pt idx="82">
                  <c:v>-32.770000000000003</c:v>
                </c:pt>
                <c:pt idx="83">
                  <c:v>-20.91</c:v>
                </c:pt>
                <c:pt idx="84">
                  <c:v>-45.92</c:v>
                </c:pt>
                <c:pt idx="85">
                  <c:v>-18.91</c:v>
                </c:pt>
                <c:pt idx="86">
                  <c:v>-10.28</c:v>
                </c:pt>
                <c:pt idx="87">
                  <c:v>-8.08</c:v>
                </c:pt>
                <c:pt idx="88">
                  <c:v>-11.97</c:v>
                </c:pt>
                <c:pt idx="89">
                  <c:v>-18.63</c:v>
                </c:pt>
                <c:pt idx="90">
                  <c:v>-23.99</c:v>
                </c:pt>
                <c:pt idx="91">
                  <c:v>-30.25</c:v>
                </c:pt>
                <c:pt idx="92">
                  <c:v>-19.100000000000001</c:v>
                </c:pt>
                <c:pt idx="93">
                  <c:v>-12.99</c:v>
                </c:pt>
                <c:pt idx="94">
                  <c:v>-8.24</c:v>
                </c:pt>
                <c:pt idx="95">
                  <c:v>-14.66</c:v>
                </c:pt>
                <c:pt idx="96">
                  <c:v>-25.68</c:v>
                </c:pt>
                <c:pt idx="97">
                  <c:v>-34.79</c:v>
                </c:pt>
                <c:pt idx="98">
                  <c:v>-26.78</c:v>
                </c:pt>
                <c:pt idx="99">
                  <c:v>-25.71</c:v>
                </c:pt>
                <c:pt idx="100">
                  <c:v>-21.12</c:v>
                </c:pt>
                <c:pt idx="101">
                  <c:v>-13.38</c:v>
                </c:pt>
                <c:pt idx="102">
                  <c:v>-8.0399999999999991</c:v>
                </c:pt>
                <c:pt idx="103">
                  <c:v>-3.45</c:v>
                </c:pt>
                <c:pt idx="104">
                  <c:v>-13.82</c:v>
                </c:pt>
                <c:pt idx="105">
                  <c:v>-9.5299999999999994</c:v>
                </c:pt>
                <c:pt idx="106">
                  <c:v>-14.1</c:v>
                </c:pt>
                <c:pt idx="107">
                  <c:v>-7.92</c:v>
                </c:pt>
                <c:pt idx="108">
                  <c:v>-14.65</c:v>
                </c:pt>
                <c:pt idx="109">
                  <c:v>-5.75</c:v>
                </c:pt>
                <c:pt idx="110">
                  <c:v>-18.72</c:v>
                </c:pt>
                <c:pt idx="111">
                  <c:v>-6.64</c:v>
                </c:pt>
                <c:pt idx="112">
                  <c:v>-18.2</c:v>
                </c:pt>
                <c:pt idx="113">
                  <c:v>-4.7699999999999996</c:v>
                </c:pt>
                <c:pt idx="114">
                  <c:v>-7.7</c:v>
                </c:pt>
                <c:pt idx="115">
                  <c:v>-15.84</c:v>
                </c:pt>
                <c:pt idx="116">
                  <c:v>-5.2</c:v>
                </c:pt>
                <c:pt idx="117">
                  <c:v>-25.5</c:v>
                </c:pt>
                <c:pt idx="118">
                  <c:v>-12.8</c:v>
                </c:pt>
                <c:pt idx="119">
                  <c:v>-13.73</c:v>
                </c:pt>
                <c:pt idx="120">
                  <c:v>-7.64</c:v>
                </c:pt>
                <c:pt idx="121">
                  <c:v>-7.82</c:v>
                </c:pt>
                <c:pt idx="122">
                  <c:v>-6.19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2-43D4-97CC-D6355911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96319"/>
        <c:axId val="127065375"/>
      </c:lineChart>
      <c:dateAx>
        <c:axId val="1962896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5375"/>
        <c:crosses val="autoZero"/>
        <c:auto val="1"/>
        <c:lblOffset val="100"/>
        <c:baseTimeUnit val="days"/>
      </c:dateAx>
      <c:valAx>
        <c:axId val="127065375"/>
        <c:scaling>
          <c:orientation val="minMax"/>
          <c:max val="5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Subscriber by Marketing Channel, 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Channel'!$B$22</c:f>
              <c:strCache>
                <c:ptCount val="1"/>
                <c:pt idx="0">
                  <c:v>channel_2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Channel'!$B$23:$B$145</c:f>
              <c:numCache>
                <c:formatCode>_(* #,##0.00_);_(* \(#,##0.00\);_(* "-"??_);_(@_)</c:formatCode>
                <c:ptCount val="123"/>
                <c:pt idx="0">
                  <c:v>49.28</c:v>
                </c:pt>
                <c:pt idx="1">
                  <c:v>-9.7200000000000006</c:v>
                </c:pt>
                <c:pt idx="2">
                  <c:v>-3.24</c:v>
                </c:pt>
                <c:pt idx="3">
                  <c:v>-6.45</c:v>
                </c:pt>
                <c:pt idx="4">
                  <c:v>-1.97</c:v>
                </c:pt>
                <c:pt idx="5">
                  <c:v>-7.85</c:v>
                </c:pt>
                <c:pt idx="6">
                  <c:v>-2.99</c:v>
                </c:pt>
                <c:pt idx="7">
                  <c:v>-0.61</c:v>
                </c:pt>
                <c:pt idx="8">
                  <c:v>0.8</c:v>
                </c:pt>
                <c:pt idx="9">
                  <c:v>-5.37</c:v>
                </c:pt>
                <c:pt idx="10">
                  <c:v>-2.92</c:v>
                </c:pt>
                <c:pt idx="11">
                  <c:v>-5.14</c:v>
                </c:pt>
                <c:pt idx="12">
                  <c:v>-3.4</c:v>
                </c:pt>
                <c:pt idx="13">
                  <c:v>-0.13</c:v>
                </c:pt>
                <c:pt idx="14">
                  <c:v>-3.21</c:v>
                </c:pt>
                <c:pt idx="15">
                  <c:v>-1.56</c:v>
                </c:pt>
                <c:pt idx="16">
                  <c:v>-1.66</c:v>
                </c:pt>
                <c:pt idx="17">
                  <c:v>-1.47</c:v>
                </c:pt>
                <c:pt idx="18">
                  <c:v>-6.2</c:v>
                </c:pt>
                <c:pt idx="19">
                  <c:v>-13.43</c:v>
                </c:pt>
                <c:pt idx="20">
                  <c:v>-6.31</c:v>
                </c:pt>
                <c:pt idx="21">
                  <c:v>-1.55</c:v>
                </c:pt>
                <c:pt idx="22">
                  <c:v>-3.2</c:v>
                </c:pt>
                <c:pt idx="23">
                  <c:v>-3.89</c:v>
                </c:pt>
                <c:pt idx="24">
                  <c:v>-9.39</c:v>
                </c:pt>
                <c:pt idx="25">
                  <c:v>-12.01</c:v>
                </c:pt>
                <c:pt idx="26">
                  <c:v>-2.4500000000000002</c:v>
                </c:pt>
                <c:pt idx="27">
                  <c:v>-5.48</c:v>
                </c:pt>
                <c:pt idx="28">
                  <c:v>-2.59</c:v>
                </c:pt>
                <c:pt idx="29">
                  <c:v>-5.31</c:v>
                </c:pt>
                <c:pt idx="30">
                  <c:v>-2.78</c:v>
                </c:pt>
                <c:pt idx="31">
                  <c:v>13.83</c:v>
                </c:pt>
                <c:pt idx="32">
                  <c:v>-8.35</c:v>
                </c:pt>
                <c:pt idx="33">
                  <c:v>-0.56000000000000005</c:v>
                </c:pt>
                <c:pt idx="34">
                  <c:v>-6.7</c:v>
                </c:pt>
                <c:pt idx="35">
                  <c:v>-4.03</c:v>
                </c:pt>
                <c:pt idx="36">
                  <c:v>-4.88</c:v>
                </c:pt>
                <c:pt idx="37">
                  <c:v>-0.25</c:v>
                </c:pt>
                <c:pt idx="38">
                  <c:v>-2.27</c:v>
                </c:pt>
                <c:pt idx="39">
                  <c:v>-55.42</c:v>
                </c:pt>
                <c:pt idx="40">
                  <c:v>-9.3800000000000008</c:v>
                </c:pt>
                <c:pt idx="41">
                  <c:v>-14.25</c:v>
                </c:pt>
                <c:pt idx="42">
                  <c:v>-3.69</c:v>
                </c:pt>
                <c:pt idx="43">
                  <c:v>-5.37</c:v>
                </c:pt>
                <c:pt idx="44">
                  <c:v>-5.76</c:v>
                </c:pt>
                <c:pt idx="45">
                  <c:v>-6.77</c:v>
                </c:pt>
                <c:pt idx="46">
                  <c:v>-14.69</c:v>
                </c:pt>
                <c:pt idx="47">
                  <c:v>-6.27</c:v>
                </c:pt>
                <c:pt idx="48">
                  <c:v>-2.86</c:v>
                </c:pt>
                <c:pt idx="49">
                  <c:v>-1.66</c:v>
                </c:pt>
                <c:pt idx="50">
                  <c:v>-8.65</c:v>
                </c:pt>
                <c:pt idx="51">
                  <c:v>-3.5</c:v>
                </c:pt>
                <c:pt idx="52">
                  <c:v>-6.43</c:v>
                </c:pt>
                <c:pt idx="53">
                  <c:v>-6.75</c:v>
                </c:pt>
                <c:pt idx="54">
                  <c:v>-2.2799999999999998</c:v>
                </c:pt>
                <c:pt idx="55">
                  <c:v>-2.36</c:v>
                </c:pt>
                <c:pt idx="56">
                  <c:v>-1.57</c:v>
                </c:pt>
                <c:pt idx="57">
                  <c:v>-2.88</c:v>
                </c:pt>
                <c:pt idx="58">
                  <c:v>-0.49</c:v>
                </c:pt>
                <c:pt idx="59">
                  <c:v>-6.75</c:v>
                </c:pt>
                <c:pt idx="60">
                  <c:v>-4.37</c:v>
                </c:pt>
                <c:pt idx="61">
                  <c:v>-0.35</c:v>
                </c:pt>
                <c:pt idx="62">
                  <c:v>-2.38</c:v>
                </c:pt>
                <c:pt idx="63">
                  <c:v>2.13</c:v>
                </c:pt>
                <c:pt idx="64">
                  <c:v>-4.22</c:v>
                </c:pt>
                <c:pt idx="65">
                  <c:v>-2.78</c:v>
                </c:pt>
                <c:pt idx="66">
                  <c:v>-0.93</c:v>
                </c:pt>
                <c:pt idx="67">
                  <c:v>-3.99</c:v>
                </c:pt>
                <c:pt idx="68">
                  <c:v>-6.3</c:v>
                </c:pt>
                <c:pt idx="69">
                  <c:v>-4.45</c:v>
                </c:pt>
                <c:pt idx="70">
                  <c:v>-3.81</c:v>
                </c:pt>
                <c:pt idx="71">
                  <c:v>-4.63</c:v>
                </c:pt>
                <c:pt idx="72">
                  <c:v>-12.33</c:v>
                </c:pt>
                <c:pt idx="73">
                  <c:v>-4.5599999999999996</c:v>
                </c:pt>
                <c:pt idx="74">
                  <c:v>-12.79</c:v>
                </c:pt>
                <c:pt idx="75">
                  <c:v>-10.9</c:v>
                </c:pt>
                <c:pt idx="76">
                  <c:v>-3.19</c:v>
                </c:pt>
                <c:pt idx="77">
                  <c:v>-2.06</c:v>
                </c:pt>
                <c:pt idx="78">
                  <c:v>-0.68</c:v>
                </c:pt>
                <c:pt idx="79">
                  <c:v>-1.27</c:v>
                </c:pt>
                <c:pt idx="80">
                  <c:v>-10.050000000000001</c:v>
                </c:pt>
                <c:pt idx="81">
                  <c:v>-7.01</c:v>
                </c:pt>
                <c:pt idx="82">
                  <c:v>-6.64</c:v>
                </c:pt>
                <c:pt idx="83">
                  <c:v>-4.74</c:v>
                </c:pt>
                <c:pt idx="84">
                  <c:v>0.01</c:v>
                </c:pt>
                <c:pt idx="85">
                  <c:v>-16.75</c:v>
                </c:pt>
                <c:pt idx="86">
                  <c:v>-15.51</c:v>
                </c:pt>
                <c:pt idx="87">
                  <c:v>-13.07</c:v>
                </c:pt>
                <c:pt idx="88">
                  <c:v>-10.36</c:v>
                </c:pt>
                <c:pt idx="89">
                  <c:v>-12.12</c:v>
                </c:pt>
                <c:pt idx="90">
                  <c:v>-12.28</c:v>
                </c:pt>
                <c:pt idx="91">
                  <c:v>-10.95</c:v>
                </c:pt>
                <c:pt idx="92">
                  <c:v>-9.02</c:v>
                </c:pt>
                <c:pt idx="93">
                  <c:v>-5.33</c:v>
                </c:pt>
                <c:pt idx="94">
                  <c:v>-8.11</c:v>
                </c:pt>
                <c:pt idx="95">
                  <c:v>-6.67</c:v>
                </c:pt>
                <c:pt idx="96">
                  <c:v>-4.6500000000000004</c:v>
                </c:pt>
                <c:pt idx="97">
                  <c:v>-10.91</c:v>
                </c:pt>
                <c:pt idx="98">
                  <c:v>-9.66</c:v>
                </c:pt>
                <c:pt idx="99">
                  <c:v>-10.1</c:v>
                </c:pt>
                <c:pt idx="100">
                  <c:v>-6.11</c:v>
                </c:pt>
                <c:pt idx="101">
                  <c:v>-5.55</c:v>
                </c:pt>
                <c:pt idx="102">
                  <c:v>-5.91</c:v>
                </c:pt>
                <c:pt idx="103">
                  <c:v>-6.27</c:v>
                </c:pt>
                <c:pt idx="104">
                  <c:v>-4.5999999999999996</c:v>
                </c:pt>
                <c:pt idx="105">
                  <c:v>-5.49</c:v>
                </c:pt>
                <c:pt idx="106">
                  <c:v>-4.1100000000000003</c:v>
                </c:pt>
                <c:pt idx="107">
                  <c:v>-6.02</c:v>
                </c:pt>
                <c:pt idx="108">
                  <c:v>-7.91</c:v>
                </c:pt>
                <c:pt idx="109">
                  <c:v>-8.68</c:v>
                </c:pt>
                <c:pt idx="110">
                  <c:v>-5.86</c:v>
                </c:pt>
                <c:pt idx="111">
                  <c:v>-5.6</c:v>
                </c:pt>
                <c:pt idx="112">
                  <c:v>-10.9</c:v>
                </c:pt>
                <c:pt idx="113">
                  <c:v>-10.1</c:v>
                </c:pt>
                <c:pt idx="114">
                  <c:v>-6.93</c:v>
                </c:pt>
                <c:pt idx="115">
                  <c:v>-9.09</c:v>
                </c:pt>
                <c:pt idx="116">
                  <c:v>-6.87</c:v>
                </c:pt>
                <c:pt idx="117">
                  <c:v>-8.9</c:v>
                </c:pt>
                <c:pt idx="118">
                  <c:v>-10.09</c:v>
                </c:pt>
                <c:pt idx="119">
                  <c:v>-9.8800000000000008</c:v>
                </c:pt>
                <c:pt idx="120">
                  <c:v>-5.55</c:v>
                </c:pt>
                <c:pt idx="121">
                  <c:v>-5.44</c:v>
                </c:pt>
                <c:pt idx="122">
                  <c:v>-5.15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3D4-97CC-D635591163EF}"/>
            </c:ext>
          </c:extLst>
        </c:ser>
        <c:ser>
          <c:idx val="2"/>
          <c:order val="1"/>
          <c:tx>
            <c:strRef>
              <c:f>'By Channel'!$D$22</c:f>
              <c:strCache>
                <c:ptCount val="1"/>
                <c:pt idx="0">
                  <c:v>channel_4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Channel'!$D$23:$D$145</c:f>
              <c:numCache>
                <c:formatCode>_(* #,##0.00_);_(* \(#,##0.00\);_(* "-"??_);_(@_)</c:formatCode>
                <c:ptCount val="123"/>
                <c:pt idx="0">
                  <c:v>0</c:v>
                </c:pt>
                <c:pt idx="1">
                  <c:v>41.99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-3.01</c:v>
                </c:pt>
                <c:pt idx="6">
                  <c:v>-16.440000000000001</c:v>
                </c:pt>
                <c:pt idx="7">
                  <c:v>-1.63</c:v>
                </c:pt>
                <c:pt idx="8">
                  <c:v>1.65</c:v>
                </c:pt>
                <c:pt idx="9">
                  <c:v>-11.79</c:v>
                </c:pt>
                <c:pt idx="10">
                  <c:v>-2.15</c:v>
                </c:pt>
                <c:pt idx="11">
                  <c:v>-10.71</c:v>
                </c:pt>
                <c:pt idx="12">
                  <c:v>-1.0900000000000001</c:v>
                </c:pt>
                <c:pt idx="13">
                  <c:v>6.51</c:v>
                </c:pt>
                <c:pt idx="14">
                  <c:v>14</c:v>
                </c:pt>
                <c:pt idx="15">
                  <c:v>2.84</c:v>
                </c:pt>
                <c:pt idx="16">
                  <c:v>-0.56000000000000005</c:v>
                </c:pt>
                <c:pt idx="17">
                  <c:v>0.28999999999999998</c:v>
                </c:pt>
                <c:pt idx="18">
                  <c:v>7.3</c:v>
                </c:pt>
                <c:pt idx="19">
                  <c:v>4.1900000000000004</c:v>
                </c:pt>
                <c:pt idx="20">
                  <c:v>0.21</c:v>
                </c:pt>
                <c:pt idx="21">
                  <c:v>-8.85</c:v>
                </c:pt>
                <c:pt idx="22">
                  <c:v>-0.94</c:v>
                </c:pt>
                <c:pt idx="23">
                  <c:v>-1.96</c:v>
                </c:pt>
                <c:pt idx="24">
                  <c:v>-8.19</c:v>
                </c:pt>
                <c:pt idx="25">
                  <c:v>12</c:v>
                </c:pt>
                <c:pt idx="26">
                  <c:v>-0.72</c:v>
                </c:pt>
                <c:pt idx="27">
                  <c:v>-4.5</c:v>
                </c:pt>
                <c:pt idx="28">
                  <c:v>-2.71</c:v>
                </c:pt>
                <c:pt idx="29">
                  <c:v>1.54</c:v>
                </c:pt>
                <c:pt idx="30">
                  <c:v>-2.6</c:v>
                </c:pt>
                <c:pt idx="31">
                  <c:v>-3.77</c:v>
                </c:pt>
                <c:pt idx="32">
                  <c:v>0.97</c:v>
                </c:pt>
                <c:pt idx="33">
                  <c:v>1.54</c:v>
                </c:pt>
                <c:pt idx="34">
                  <c:v>-3.82</c:v>
                </c:pt>
                <c:pt idx="35">
                  <c:v>-1.47</c:v>
                </c:pt>
                <c:pt idx="36">
                  <c:v>11.53</c:v>
                </c:pt>
                <c:pt idx="37">
                  <c:v>-0.13</c:v>
                </c:pt>
                <c:pt idx="38">
                  <c:v>-13.75</c:v>
                </c:pt>
                <c:pt idx="39">
                  <c:v>-191.79</c:v>
                </c:pt>
                <c:pt idx="40">
                  <c:v>-4.58</c:v>
                </c:pt>
                <c:pt idx="41">
                  <c:v>10.5</c:v>
                </c:pt>
                <c:pt idx="42">
                  <c:v>-9.1999999999999993</c:v>
                </c:pt>
                <c:pt idx="43">
                  <c:v>-1.88</c:v>
                </c:pt>
                <c:pt idx="44">
                  <c:v>-7.46</c:v>
                </c:pt>
                <c:pt idx="45">
                  <c:v>-9.9</c:v>
                </c:pt>
                <c:pt idx="46">
                  <c:v>13.1</c:v>
                </c:pt>
                <c:pt idx="47">
                  <c:v>-3.3</c:v>
                </c:pt>
                <c:pt idx="48">
                  <c:v>-11.77</c:v>
                </c:pt>
                <c:pt idx="49">
                  <c:v>-3.82</c:v>
                </c:pt>
                <c:pt idx="50">
                  <c:v>-2.2000000000000002</c:v>
                </c:pt>
                <c:pt idx="51">
                  <c:v>-7.39</c:v>
                </c:pt>
                <c:pt idx="52">
                  <c:v>-3.43</c:v>
                </c:pt>
                <c:pt idx="53">
                  <c:v>-20.68</c:v>
                </c:pt>
                <c:pt idx="54">
                  <c:v>-9.84</c:v>
                </c:pt>
                <c:pt idx="55">
                  <c:v>-12.01</c:v>
                </c:pt>
                <c:pt idx="56">
                  <c:v>-19.12</c:v>
                </c:pt>
                <c:pt idx="57">
                  <c:v>-7.52</c:v>
                </c:pt>
                <c:pt idx="58">
                  <c:v>-7.79</c:v>
                </c:pt>
                <c:pt idx="59">
                  <c:v>0.31</c:v>
                </c:pt>
                <c:pt idx="60">
                  <c:v>-10.65</c:v>
                </c:pt>
                <c:pt idx="61">
                  <c:v>-18.329999999999998</c:v>
                </c:pt>
                <c:pt idx="62">
                  <c:v>2.97</c:v>
                </c:pt>
                <c:pt idx="63">
                  <c:v>-17.48</c:v>
                </c:pt>
                <c:pt idx="64">
                  <c:v>-7.44</c:v>
                </c:pt>
                <c:pt idx="65">
                  <c:v>-6.53</c:v>
                </c:pt>
                <c:pt idx="66">
                  <c:v>-4.05</c:v>
                </c:pt>
                <c:pt idx="67">
                  <c:v>-4.17</c:v>
                </c:pt>
                <c:pt idx="68">
                  <c:v>-12.34</c:v>
                </c:pt>
                <c:pt idx="69">
                  <c:v>2.4700000000000002</c:v>
                </c:pt>
                <c:pt idx="70">
                  <c:v>-4.76</c:v>
                </c:pt>
                <c:pt idx="71">
                  <c:v>-2.1800000000000002</c:v>
                </c:pt>
                <c:pt idx="72">
                  <c:v>-6.89</c:v>
                </c:pt>
                <c:pt idx="73">
                  <c:v>-10.77</c:v>
                </c:pt>
                <c:pt idx="74">
                  <c:v>-9.2799999999999994</c:v>
                </c:pt>
                <c:pt idx="75">
                  <c:v>-6.37</c:v>
                </c:pt>
                <c:pt idx="76">
                  <c:v>-16.989999999999998</c:v>
                </c:pt>
                <c:pt idx="77">
                  <c:v>-20.420000000000002</c:v>
                </c:pt>
                <c:pt idx="78">
                  <c:v>-10.76</c:v>
                </c:pt>
                <c:pt idx="79">
                  <c:v>-13.59</c:v>
                </c:pt>
                <c:pt idx="80">
                  <c:v>-12.3</c:v>
                </c:pt>
                <c:pt idx="81">
                  <c:v>-20.95</c:v>
                </c:pt>
                <c:pt idx="82">
                  <c:v>-26.19</c:v>
                </c:pt>
                <c:pt idx="83">
                  <c:v>-22.22</c:v>
                </c:pt>
                <c:pt idx="84">
                  <c:v>-24.05</c:v>
                </c:pt>
                <c:pt idx="85">
                  <c:v>-66.61</c:v>
                </c:pt>
                <c:pt idx="86">
                  <c:v>-21.92</c:v>
                </c:pt>
                <c:pt idx="87">
                  <c:v>-10.28</c:v>
                </c:pt>
                <c:pt idx="88">
                  <c:v>-19.489999999999998</c:v>
                </c:pt>
                <c:pt idx="89">
                  <c:v>-22.47</c:v>
                </c:pt>
                <c:pt idx="90">
                  <c:v>-25.21</c:v>
                </c:pt>
                <c:pt idx="91">
                  <c:v>-20.05</c:v>
                </c:pt>
                <c:pt idx="92">
                  <c:v>-19.34</c:v>
                </c:pt>
                <c:pt idx="93">
                  <c:v>-17.809999999999999</c:v>
                </c:pt>
                <c:pt idx="94">
                  <c:v>-14.77</c:v>
                </c:pt>
                <c:pt idx="95">
                  <c:v>-17.260000000000002</c:v>
                </c:pt>
                <c:pt idx="96">
                  <c:v>-21.97</c:v>
                </c:pt>
                <c:pt idx="97">
                  <c:v>-20.27</c:v>
                </c:pt>
                <c:pt idx="98">
                  <c:v>-33.31</c:v>
                </c:pt>
                <c:pt idx="99">
                  <c:v>-18.579999999999998</c:v>
                </c:pt>
                <c:pt idx="100">
                  <c:v>-22.6</c:v>
                </c:pt>
                <c:pt idx="101">
                  <c:v>-26.07</c:v>
                </c:pt>
                <c:pt idx="102">
                  <c:v>-16.66</c:v>
                </c:pt>
                <c:pt idx="103">
                  <c:v>-6.79</c:v>
                </c:pt>
                <c:pt idx="104">
                  <c:v>-2.67</c:v>
                </c:pt>
                <c:pt idx="105">
                  <c:v>-8.14</c:v>
                </c:pt>
                <c:pt idx="106">
                  <c:v>-2.12</c:v>
                </c:pt>
                <c:pt idx="107">
                  <c:v>-8.7100000000000009</c:v>
                </c:pt>
                <c:pt idx="108">
                  <c:v>-5.5</c:v>
                </c:pt>
                <c:pt idx="109">
                  <c:v>-20.07</c:v>
                </c:pt>
                <c:pt idx="110">
                  <c:v>-5</c:v>
                </c:pt>
                <c:pt idx="111">
                  <c:v>-13.33</c:v>
                </c:pt>
                <c:pt idx="112">
                  <c:v>-13.64</c:v>
                </c:pt>
                <c:pt idx="113">
                  <c:v>-7.44</c:v>
                </c:pt>
                <c:pt idx="114">
                  <c:v>-10.16</c:v>
                </c:pt>
                <c:pt idx="115">
                  <c:v>-11.5</c:v>
                </c:pt>
                <c:pt idx="116">
                  <c:v>-10.28</c:v>
                </c:pt>
                <c:pt idx="117">
                  <c:v>-11.03</c:v>
                </c:pt>
                <c:pt idx="118">
                  <c:v>-11.97</c:v>
                </c:pt>
                <c:pt idx="119">
                  <c:v>-18.71</c:v>
                </c:pt>
                <c:pt idx="120">
                  <c:v>-5.41</c:v>
                </c:pt>
                <c:pt idx="121">
                  <c:v>-4.12</c:v>
                </c:pt>
                <c:pt idx="122">
                  <c:v>-6.38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2-43D4-97CC-D635591163EF}"/>
            </c:ext>
          </c:extLst>
        </c:ser>
        <c:ser>
          <c:idx val="4"/>
          <c:order val="2"/>
          <c:tx>
            <c:strRef>
              <c:f>'By Channel'!$F$22</c:f>
              <c:strCache>
                <c:ptCount val="1"/>
                <c:pt idx="0">
                  <c:v>channel_18</c:v>
                </c:pt>
              </c:strCache>
            </c:strRef>
          </c:tx>
          <c:spPr>
            <a:ln w="1270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20000"/>
                    <a:lumOff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Channel'!$A$23:$A$145</c:f>
              <c:numCache>
                <c:formatCode>m/d/yyyy</c:formatCode>
                <c:ptCount val="12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</c:numCache>
            </c:numRef>
          </c:cat>
          <c:val>
            <c:numRef>
              <c:f>'By Channel'!$F$23:$F$145</c:f>
              <c:numCache>
                <c:formatCode>_(* #,##0.00_);_(* \(#,##0.00\);_(* "-"??_);_(@_)</c:formatCode>
                <c:ptCount val="123"/>
                <c:pt idx="0">
                  <c:v>-25</c:v>
                </c:pt>
                <c:pt idx="1">
                  <c:v>-27.56</c:v>
                </c:pt>
                <c:pt idx="2">
                  <c:v>-32.65</c:v>
                </c:pt>
                <c:pt idx="3">
                  <c:v>-2.0299999999999998</c:v>
                </c:pt>
                <c:pt idx="4">
                  <c:v>-39.08</c:v>
                </c:pt>
                <c:pt idx="5">
                  <c:v>-8.5299999999999994</c:v>
                </c:pt>
                <c:pt idx="6">
                  <c:v>-14.94</c:v>
                </c:pt>
                <c:pt idx="7">
                  <c:v>-15.61</c:v>
                </c:pt>
                <c:pt idx="8">
                  <c:v>-6.15</c:v>
                </c:pt>
                <c:pt idx="9">
                  <c:v>-2.8</c:v>
                </c:pt>
                <c:pt idx="10">
                  <c:v>-2.3199999999999998</c:v>
                </c:pt>
                <c:pt idx="11">
                  <c:v>-5.99</c:v>
                </c:pt>
                <c:pt idx="12">
                  <c:v>-9.19</c:v>
                </c:pt>
                <c:pt idx="13">
                  <c:v>-16.010000000000002</c:v>
                </c:pt>
                <c:pt idx="14">
                  <c:v>-3.7</c:v>
                </c:pt>
                <c:pt idx="15">
                  <c:v>-12.5</c:v>
                </c:pt>
                <c:pt idx="16">
                  <c:v>-14.8</c:v>
                </c:pt>
                <c:pt idx="17">
                  <c:v>-18.12</c:v>
                </c:pt>
                <c:pt idx="18">
                  <c:v>-27.5</c:v>
                </c:pt>
                <c:pt idx="19">
                  <c:v>-10.46</c:v>
                </c:pt>
                <c:pt idx="20">
                  <c:v>-26.48</c:v>
                </c:pt>
                <c:pt idx="21">
                  <c:v>-22.07</c:v>
                </c:pt>
                <c:pt idx="22">
                  <c:v>-5.52</c:v>
                </c:pt>
                <c:pt idx="23">
                  <c:v>-9.5299999999999994</c:v>
                </c:pt>
                <c:pt idx="24">
                  <c:v>-5.71</c:v>
                </c:pt>
                <c:pt idx="25">
                  <c:v>-11.97</c:v>
                </c:pt>
                <c:pt idx="26">
                  <c:v>-12.91</c:v>
                </c:pt>
                <c:pt idx="27">
                  <c:v>3.69</c:v>
                </c:pt>
                <c:pt idx="28">
                  <c:v>-7.86</c:v>
                </c:pt>
                <c:pt idx="29">
                  <c:v>-3.61</c:v>
                </c:pt>
                <c:pt idx="30">
                  <c:v>-14.85</c:v>
                </c:pt>
                <c:pt idx="31">
                  <c:v>-7.29</c:v>
                </c:pt>
                <c:pt idx="32">
                  <c:v>-12.48</c:v>
                </c:pt>
                <c:pt idx="33">
                  <c:v>-13.36</c:v>
                </c:pt>
                <c:pt idx="34">
                  <c:v>-15.3</c:v>
                </c:pt>
                <c:pt idx="35">
                  <c:v>-17.09</c:v>
                </c:pt>
                <c:pt idx="36">
                  <c:v>-10.68</c:v>
                </c:pt>
                <c:pt idx="37">
                  <c:v>-1.04</c:v>
                </c:pt>
                <c:pt idx="38">
                  <c:v>-7.96</c:v>
                </c:pt>
                <c:pt idx="39">
                  <c:v>-20.29</c:v>
                </c:pt>
                <c:pt idx="40">
                  <c:v>-15.89</c:v>
                </c:pt>
                <c:pt idx="41">
                  <c:v>-6.71</c:v>
                </c:pt>
                <c:pt idx="42">
                  <c:v>-13.24</c:v>
                </c:pt>
                <c:pt idx="43">
                  <c:v>-6.91</c:v>
                </c:pt>
                <c:pt idx="44">
                  <c:v>-0.94</c:v>
                </c:pt>
                <c:pt idx="45">
                  <c:v>-6.44</c:v>
                </c:pt>
                <c:pt idx="46">
                  <c:v>-11.37</c:v>
                </c:pt>
                <c:pt idx="47">
                  <c:v>-9.68</c:v>
                </c:pt>
                <c:pt idx="48">
                  <c:v>-3.75</c:v>
                </c:pt>
                <c:pt idx="49">
                  <c:v>-12.06</c:v>
                </c:pt>
                <c:pt idx="50">
                  <c:v>-12.19</c:v>
                </c:pt>
                <c:pt idx="51">
                  <c:v>2.62</c:v>
                </c:pt>
                <c:pt idx="52">
                  <c:v>4.28</c:v>
                </c:pt>
                <c:pt idx="53">
                  <c:v>-0.68</c:v>
                </c:pt>
                <c:pt idx="54">
                  <c:v>-6.94</c:v>
                </c:pt>
                <c:pt idx="55">
                  <c:v>-14.35</c:v>
                </c:pt>
                <c:pt idx="56">
                  <c:v>-13.34</c:v>
                </c:pt>
                <c:pt idx="57">
                  <c:v>-9.31</c:v>
                </c:pt>
                <c:pt idx="58">
                  <c:v>-0.09</c:v>
                </c:pt>
                <c:pt idx="59">
                  <c:v>-26.35</c:v>
                </c:pt>
                <c:pt idx="60">
                  <c:v>-2.58</c:v>
                </c:pt>
                <c:pt idx="61">
                  <c:v>-14.5</c:v>
                </c:pt>
                <c:pt idx="62">
                  <c:v>-9.5399999999999991</c:v>
                </c:pt>
                <c:pt idx="63">
                  <c:v>-10.7</c:v>
                </c:pt>
                <c:pt idx="64">
                  <c:v>-13.38</c:v>
                </c:pt>
                <c:pt idx="65">
                  <c:v>-8.2200000000000006</c:v>
                </c:pt>
                <c:pt idx="66">
                  <c:v>-11.24</c:v>
                </c:pt>
                <c:pt idx="67">
                  <c:v>-11.56</c:v>
                </c:pt>
                <c:pt idx="68">
                  <c:v>-19.350000000000001</c:v>
                </c:pt>
                <c:pt idx="69">
                  <c:v>-17.89</c:v>
                </c:pt>
                <c:pt idx="70">
                  <c:v>-17.28</c:v>
                </c:pt>
                <c:pt idx="71">
                  <c:v>-4.1900000000000004</c:v>
                </c:pt>
                <c:pt idx="72">
                  <c:v>-25.16</c:v>
                </c:pt>
                <c:pt idx="73">
                  <c:v>-4.43</c:v>
                </c:pt>
                <c:pt idx="74">
                  <c:v>0.27</c:v>
                </c:pt>
                <c:pt idx="75">
                  <c:v>-13.21</c:v>
                </c:pt>
                <c:pt idx="76">
                  <c:v>-11.31</c:v>
                </c:pt>
                <c:pt idx="77">
                  <c:v>-13.56</c:v>
                </c:pt>
                <c:pt idx="78">
                  <c:v>-14.06</c:v>
                </c:pt>
                <c:pt idx="79">
                  <c:v>-8.99</c:v>
                </c:pt>
                <c:pt idx="80">
                  <c:v>-4.9800000000000004</c:v>
                </c:pt>
                <c:pt idx="81">
                  <c:v>8.31</c:v>
                </c:pt>
                <c:pt idx="82">
                  <c:v>-32.770000000000003</c:v>
                </c:pt>
                <c:pt idx="83">
                  <c:v>-20.91</c:v>
                </c:pt>
                <c:pt idx="84">
                  <c:v>-45.92</c:v>
                </c:pt>
                <c:pt idx="85">
                  <c:v>-18.91</c:v>
                </c:pt>
                <c:pt idx="86">
                  <c:v>-10.28</c:v>
                </c:pt>
                <c:pt idx="87">
                  <c:v>-8.08</c:v>
                </c:pt>
                <c:pt idx="88">
                  <c:v>-11.97</c:v>
                </c:pt>
                <c:pt idx="89">
                  <c:v>-18.63</c:v>
                </c:pt>
                <c:pt idx="90">
                  <c:v>-23.99</c:v>
                </c:pt>
                <c:pt idx="91">
                  <c:v>-30.25</c:v>
                </c:pt>
                <c:pt idx="92">
                  <c:v>-19.100000000000001</c:v>
                </c:pt>
                <c:pt idx="93">
                  <c:v>-12.99</c:v>
                </c:pt>
                <c:pt idx="94">
                  <c:v>-8.24</c:v>
                </c:pt>
                <c:pt idx="95">
                  <c:v>-14.66</c:v>
                </c:pt>
                <c:pt idx="96">
                  <c:v>-25.68</c:v>
                </c:pt>
                <c:pt idx="97">
                  <c:v>-34.79</c:v>
                </c:pt>
                <c:pt idx="98">
                  <c:v>-26.78</c:v>
                </c:pt>
                <c:pt idx="99">
                  <c:v>-25.71</c:v>
                </c:pt>
                <c:pt idx="100">
                  <c:v>-21.12</c:v>
                </c:pt>
                <c:pt idx="101">
                  <c:v>-13.38</c:v>
                </c:pt>
                <c:pt idx="102">
                  <c:v>-8.0399999999999991</c:v>
                </c:pt>
                <c:pt idx="103">
                  <c:v>-3.45</c:v>
                </c:pt>
                <c:pt idx="104">
                  <c:v>-13.82</c:v>
                </c:pt>
                <c:pt idx="105">
                  <c:v>-9.5299999999999994</c:v>
                </c:pt>
                <c:pt idx="106">
                  <c:v>-14.1</c:v>
                </c:pt>
                <c:pt idx="107">
                  <c:v>-7.92</c:v>
                </c:pt>
                <c:pt idx="108">
                  <c:v>-14.65</c:v>
                </c:pt>
                <c:pt idx="109">
                  <c:v>-5.75</c:v>
                </c:pt>
                <c:pt idx="110">
                  <c:v>-18.72</c:v>
                </c:pt>
                <c:pt idx="111">
                  <c:v>-6.64</c:v>
                </c:pt>
                <c:pt idx="112">
                  <c:v>-18.2</c:v>
                </c:pt>
                <c:pt idx="113">
                  <c:v>-4.7699999999999996</c:v>
                </c:pt>
                <c:pt idx="114">
                  <c:v>-7.7</c:v>
                </c:pt>
                <c:pt idx="115">
                  <c:v>-15.84</c:v>
                </c:pt>
                <c:pt idx="116">
                  <c:v>-5.2</c:v>
                </c:pt>
                <c:pt idx="117">
                  <c:v>-25.5</c:v>
                </c:pt>
                <c:pt idx="118">
                  <c:v>-12.8</c:v>
                </c:pt>
                <c:pt idx="119">
                  <c:v>-13.73</c:v>
                </c:pt>
                <c:pt idx="120">
                  <c:v>-7.64</c:v>
                </c:pt>
                <c:pt idx="121">
                  <c:v>-7.82</c:v>
                </c:pt>
                <c:pt idx="122">
                  <c:v>-6.19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2-43D4-97CC-D6355911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96319"/>
        <c:axId val="127065375"/>
      </c:lineChart>
      <c:dateAx>
        <c:axId val="1962896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5375"/>
        <c:crosses val="autoZero"/>
        <c:auto val="1"/>
        <c:lblOffset val="100"/>
        <c:baseTimeUnit val="days"/>
      </c:dateAx>
      <c:valAx>
        <c:axId val="127065375"/>
        <c:scaling>
          <c:orientation val="minMax"/>
          <c:max val="5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Subscriber</a:t>
            </a:r>
            <a:r>
              <a:rPr lang="en-US" baseline="0"/>
              <a:t> by Marketing Channel, latest 2 weeks, 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Channel'!$J$22</c:f>
              <c:strCache>
                <c:ptCount val="1"/>
                <c:pt idx="0">
                  <c:v>channel_2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Channel'!$I$23:$I$40</c:f>
              <c:numCache>
                <c:formatCode>m/d/yyyy</c:formatCode>
                <c:ptCount val="18"/>
                <c:pt idx="0">
                  <c:v>42749</c:v>
                </c:pt>
                <c:pt idx="1">
                  <c:v>42750</c:v>
                </c:pt>
                <c:pt idx="2">
                  <c:v>42751</c:v>
                </c:pt>
                <c:pt idx="3">
                  <c:v>42752</c:v>
                </c:pt>
                <c:pt idx="4">
                  <c:v>42753</c:v>
                </c:pt>
                <c:pt idx="5">
                  <c:v>42754</c:v>
                </c:pt>
                <c:pt idx="6">
                  <c:v>42755</c:v>
                </c:pt>
                <c:pt idx="7">
                  <c:v>42756</c:v>
                </c:pt>
                <c:pt idx="8">
                  <c:v>42757</c:v>
                </c:pt>
                <c:pt idx="9">
                  <c:v>42758</c:v>
                </c:pt>
                <c:pt idx="10">
                  <c:v>42759</c:v>
                </c:pt>
                <c:pt idx="11">
                  <c:v>42760</c:v>
                </c:pt>
                <c:pt idx="12">
                  <c:v>42761</c:v>
                </c:pt>
                <c:pt idx="13">
                  <c:v>42762</c:v>
                </c:pt>
                <c:pt idx="14">
                  <c:v>42763</c:v>
                </c:pt>
                <c:pt idx="15">
                  <c:v>42764</c:v>
                </c:pt>
                <c:pt idx="16">
                  <c:v>42765</c:v>
                </c:pt>
                <c:pt idx="17">
                  <c:v>42766</c:v>
                </c:pt>
              </c:numCache>
            </c:numRef>
          </c:cat>
          <c:val>
            <c:numRef>
              <c:f>'By Channel'!$J$23:$J$40</c:f>
              <c:numCache>
                <c:formatCode>_(* #,##0.00_);_(* \(#,##0.00\);_(* "-"??_);_(@_)</c:formatCode>
                <c:ptCount val="18"/>
                <c:pt idx="0">
                  <c:v>-5.49</c:v>
                </c:pt>
                <c:pt idx="1">
                  <c:v>-4.1100000000000003</c:v>
                </c:pt>
                <c:pt idx="2">
                  <c:v>-6.02</c:v>
                </c:pt>
                <c:pt idx="3">
                  <c:v>-7.91</c:v>
                </c:pt>
                <c:pt idx="4">
                  <c:v>-8.68</c:v>
                </c:pt>
                <c:pt idx="5">
                  <c:v>-5.86</c:v>
                </c:pt>
                <c:pt idx="6">
                  <c:v>-5.6</c:v>
                </c:pt>
                <c:pt idx="7">
                  <c:v>-10.9</c:v>
                </c:pt>
                <c:pt idx="8">
                  <c:v>-10.1</c:v>
                </c:pt>
                <c:pt idx="9">
                  <c:v>-6.93</c:v>
                </c:pt>
                <c:pt idx="10">
                  <c:v>-9.09</c:v>
                </c:pt>
                <c:pt idx="11">
                  <c:v>-6.87</c:v>
                </c:pt>
                <c:pt idx="12">
                  <c:v>-8.9</c:v>
                </c:pt>
                <c:pt idx="13">
                  <c:v>-10.09</c:v>
                </c:pt>
                <c:pt idx="14">
                  <c:v>-9.8800000000000008</c:v>
                </c:pt>
                <c:pt idx="15">
                  <c:v>-5.55</c:v>
                </c:pt>
                <c:pt idx="16">
                  <c:v>-5.44</c:v>
                </c:pt>
                <c:pt idx="17">
                  <c:v>-5.15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6-4488-9262-8C26BC326239}"/>
            </c:ext>
          </c:extLst>
        </c:ser>
        <c:ser>
          <c:idx val="2"/>
          <c:order val="1"/>
          <c:tx>
            <c:strRef>
              <c:f>'By Channel'!$L$22</c:f>
              <c:strCache>
                <c:ptCount val="1"/>
                <c:pt idx="0">
                  <c:v>channel_4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Channel'!$I$23:$I$40</c:f>
              <c:numCache>
                <c:formatCode>m/d/yyyy</c:formatCode>
                <c:ptCount val="18"/>
                <c:pt idx="0">
                  <c:v>42749</c:v>
                </c:pt>
                <c:pt idx="1">
                  <c:v>42750</c:v>
                </c:pt>
                <c:pt idx="2">
                  <c:v>42751</c:v>
                </c:pt>
                <c:pt idx="3">
                  <c:v>42752</c:v>
                </c:pt>
                <c:pt idx="4">
                  <c:v>42753</c:v>
                </c:pt>
                <c:pt idx="5">
                  <c:v>42754</c:v>
                </c:pt>
                <c:pt idx="6">
                  <c:v>42755</c:v>
                </c:pt>
                <c:pt idx="7">
                  <c:v>42756</c:v>
                </c:pt>
                <c:pt idx="8">
                  <c:v>42757</c:v>
                </c:pt>
                <c:pt idx="9">
                  <c:v>42758</c:v>
                </c:pt>
                <c:pt idx="10">
                  <c:v>42759</c:v>
                </c:pt>
                <c:pt idx="11">
                  <c:v>42760</c:v>
                </c:pt>
                <c:pt idx="12">
                  <c:v>42761</c:v>
                </c:pt>
                <c:pt idx="13">
                  <c:v>42762</c:v>
                </c:pt>
                <c:pt idx="14">
                  <c:v>42763</c:v>
                </c:pt>
                <c:pt idx="15">
                  <c:v>42764</c:v>
                </c:pt>
                <c:pt idx="16">
                  <c:v>42765</c:v>
                </c:pt>
                <c:pt idx="17">
                  <c:v>42766</c:v>
                </c:pt>
              </c:numCache>
            </c:numRef>
          </c:cat>
          <c:val>
            <c:numRef>
              <c:f>'By Channel'!$L$23:$L$40</c:f>
              <c:numCache>
                <c:formatCode>_(* #,##0.00_);_(* \(#,##0.00\);_(* "-"??_);_(@_)</c:formatCode>
                <c:ptCount val="18"/>
                <c:pt idx="0">
                  <c:v>-8.14</c:v>
                </c:pt>
                <c:pt idx="1">
                  <c:v>-2.12</c:v>
                </c:pt>
                <c:pt idx="2">
                  <c:v>-8.7100000000000009</c:v>
                </c:pt>
                <c:pt idx="3">
                  <c:v>-5.5</c:v>
                </c:pt>
                <c:pt idx="4">
                  <c:v>-20.07</c:v>
                </c:pt>
                <c:pt idx="5">
                  <c:v>-5</c:v>
                </c:pt>
                <c:pt idx="6">
                  <c:v>-13.33</c:v>
                </c:pt>
                <c:pt idx="7">
                  <c:v>-13.64</c:v>
                </c:pt>
                <c:pt idx="8">
                  <c:v>-7.44</c:v>
                </c:pt>
                <c:pt idx="9">
                  <c:v>-10.16</c:v>
                </c:pt>
                <c:pt idx="10">
                  <c:v>-11.5</c:v>
                </c:pt>
                <c:pt idx="11">
                  <c:v>-10.28</c:v>
                </c:pt>
                <c:pt idx="12">
                  <c:v>-11.03</c:v>
                </c:pt>
                <c:pt idx="13">
                  <c:v>-11.97</c:v>
                </c:pt>
                <c:pt idx="14">
                  <c:v>-18.71</c:v>
                </c:pt>
                <c:pt idx="15">
                  <c:v>-5.41</c:v>
                </c:pt>
                <c:pt idx="16">
                  <c:v>-4.12</c:v>
                </c:pt>
                <c:pt idx="17">
                  <c:v>-6.38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6-4488-9262-8C26BC326239}"/>
            </c:ext>
          </c:extLst>
        </c:ser>
        <c:ser>
          <c:idx val="4"/>
          <c:order val="2"/>
          <c:tx>
            <c:strRef>
              <c:f>'By Channel'!$N$22</c:f>
              <c:strCache>
                <c:ptCount val="1"/>
                <c:pt idx="0">
                  <c:v>channel_18</c:v>
                </c:pt>
              </c:strCache>
            </c:strRef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20000"/>
                    <a:lumOff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'By Channel'!$I$23:$I$40</c:f>
              <c:numCache>
                <c:formatCode>m/d/yyyy</c:formatCode>
                <c:ptCount val="18"/>
                <c:pt idx="0">
                  <c:v>42749</c:v>
                </c:pt>
                <c:pt idx="1">
                  <c:v>42750</c:v>
                </c:pt>
                <c:pt idx="2">
                  <c:v>42751</c:v>
                </c:pt>
                <c:pt idx="3">
                  <c:v>42752</c:v>
                </c:pt>
                <c:pt idx="4">
                  <c:v>42753</c:v>
                </c:pt>
                <c:pt idx="5">
                  <c:v>42754</c:v>
                </c:pt>
                <c:pt idx="6">
                  <c:v>42755</c:v>
                </c:pt>
                <c:pt idx="7">
                  <c:v>42756</c:v>
                </c:pt>
                <c:pt idx="8">
                  <c:v>42757</c:v>
                </c:pt>
                <c:pt idx="9">
                  <c:v>42758</c:v>
                </c:pt>
                <c:pt idx="10">
                  <c:v>42759</c:v>
                </c:pt>
                <c:pt idx="11">
                  <c:v>42760</c:v>
                </c:pt>
                <c:pt idx="12">
                  <c:v>42761</c:v>
                </c:pt>
                <c:pt idx="13">
                  <c:v>42762</c:v>
                </c:pt>
                <c:pt idx="14">
                  <c:v>42763</c:v>
                </c:pt>
                <c:pt idx="15">
                  <c:v>42764</c:v>
                </c:pt>
                <c:pt idx="16">
                  <c:v>42765</c:v>
                </c:pt>
                <c:pt idx="17">
                  <c:v>42766</c:v>
                </c:pt>
              </c:numCache>
            </c:numRef>
          </c:cat>
          <c:val>
            <c:numRef>
              <c:f>'By Channel'!$N$23:$N$40</c:f>
              <c:numCache>
                <c:formatCode>_(* #,##0.00_);_(* \(#,##0.00\);_(* "-"??_);_(@_)</c:formatCode>
                <c:ptCount val="18"/>
                <c:pt idx="0">
                  <c:v>-9.5299999999999994</c:v>
                </c:pt>
                <c:pt idx="1">
                  <c:v>-14.1</c:v>
                </c:pt>
                <c:pt idx="2">
                  <c:v>-7.92</c:v>
                </c:pt>
                <c:pt idx="3">
                  <c:v>-14.65</c:v>
                </c:pt>
                <c:pt idx="4">
                  <c:v>-5.75</c:v>
                </c:pt>
                <c:pt idx="5">
                  <c:v>-18.72</c:v>
                </c:pt>
                <c:pt idx="6">
                  <c:v>-6.64</c:v>
                </c:pt>
                <c:pt idx="7">
                  <c:v>-18.2</c:v>
                </c:pt>
                <c:pt idx="8">
                  <c:v>-4.7699999999999996</c:v>
                </c:pt>
                <c:pt idx="9">
                  <c:v>-7.7</c:v>
                </c:pt>
                <c:pt idx="10">
                  <c:v>-15.84</c:v>
                </c:pt>
                <c:pt idx="11">
                  <c:v>-5.2</c:v>
                </c:pt>
                <c:pt idx="12">
                  <c:v>-25.5</c:v>
                </c:pt>
                <c:pt idx="13">
                  <c:v>-12.8</c:v>
                </c:pt>
                <c:pt idx="14">
                  <c:v>-13.73</c:v>
                </c:pt>
                <c:pt idx="15">
                  <c:v>-7.64</c:v>
                </c:pt>
                <c:pt idx="16">
                  <c:v>-7.82</c:v>
                </c:pt>
                <c:pt idx="17">
                  <c:v>-6.19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6-4488-9262-8C26BC32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842527"/>
        <c:axId val="214950319"/>
      </c:lineChart>
      <c:dateAx>
        <c:axId val="2017842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50319"/>
        <c:crosses val="autoZero"/>
        <c:auto val="1"/>
        <c:lblOffset val="100"/>
        <c:baseTimeUnit val="days"/>
      </c:dateAx>
      <c:valAx>
        <c:axId val="2149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Channel'!$N$10</c:f>
              <c:strCache>
                <c:ptCount val="1"/>
                <c:pt idx="0">
                  <c:v>Profit per Subscriber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0D-4C60-B784-388FD5F0D8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Channel'!$M$11:$M$15</c:f>
              <c:strCache>
                <c:ptCount val="5"/>
                <c:pt idx="0">
                  <c:v>Channel 2</c:v>
                </c:pt>
                <c:pt idx="1">
                  <c:v>Channel 3</c:v>
                </c:pt>
                <c:pt idx="2">
                  <c:v>Channel 4</c:v>
                </c:pt>
                <c:pt idx="3">
                  <c:v>Channel 6</c:v>
                </c:pt>
                <c:pt idx="4">
                  <c:v>Channel 18</c:v>
                </c:pt>
              </c:strCache>
            </c:strRef>
          </c:cat>
          <c:val>
            <c:numRef>
              <c:f>'By Channel'!$N$11:$N$15</c:f>
              <c:numCache>
                <c:formatCode>_(* #,##0.00_);_(* \(#,##0.00\);_(* "-"??_);_(@_)</c:formatCode>
                <c:ptCount val="5"/>
                <c:pt idx="0">
                  <c:v>-13.11</c:v>
                </c:pt>
                <c:pt idx="1">
                  <c:v>-14.58</c:v>
                </c:pt>
                <c:pt idx="2">
                  <c:v>-12.16</c:v>
                </c:pt>
                <c:pt idx="3">
                  <c:v>-17.37</c:v>
                </c:pt>
                <c:pt idx="4">
                  <c:v>-17.37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D-4C60-B784-388FD5F0D8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3375919"/>
        <c:axId val="21025199"/>
      </c:barChart>
      <c:catAx>
        <c:axId val="233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99"/>
        <c:crosses val="autoZero"/>
        <c:auto val="1"/>
        <c:lblAlgn val="ctr"/>
        <c:lblOffset val="100"/>
        <c:noMultiLvlLbl val="0"/>
      </c:catAx>
      <c:valAx>
        <c:axId val="2102519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337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146050</xdr:rowOff>
    </xdr:from>
    <xdr:to>
      <xdr:col>8</xdr:col>
      <xdr:colOff>485775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0C0D-823E-4DA1-85E1-D033BAA2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22</xdr:row>
      <xdr:rowOff>38100</xdr:rowOff>
    </xdr:from>
    <xdr:to>
      <xdr:col>7</xdr:col>
      <xdr:colOff>819150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BDA07-2C29-459A-8283-74BBE026F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34</xdr:row>
      <xdr:rowOff>101600</xdr:rowOff>
    </xdr:from>
    <xdr:to>
      <xdr:col>8</xdr:col>
      <xdr:colOff>304800</xdr:colOff>
      <xdr:row>53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874A9-8483-4503-8861-F7242036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962024</xdr:colOff>
      <xdr:row>21</xdr:row>
      <xdr:rowOff>50800</xdr:rowOff>
    </xdr:from>
    <xdr:to>
      <xdr:col>14</xdr:col>
      <xdr:colOff>38099</xdr:colOff>
      <xdr:row>39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D340E-2A03-4695-A69F-D766FCC8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517525</xdr:colOff>
      <xdr:row>6</xdr:row>
      <xdr:rowOff>139700</xdr:rowOff>
    </xdr:from>
    <xdr:to>
      <xdr:col>17</xdr:col>
      <xdr:colOff>85725</xdr:colOff>
      <xdr:row>21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F1E0A5-726A-47CD-BD2B-19AB58D5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8CE5-9B29-49CC-AE3E-FEAE169B8ABA}">
  <dimension ref="A1:Q135"/>
  <sheetViews>
    <sheetView topLeftCell="A10" workbookViewId="0">
      <selection activeCell="Q13" sqref="Q13:Q135"/>
    </sheetView>
  </sheetViews>
  <sheetFormatPr defaultRowHeight="14.5" x14ac:dyDescent="0.35"/>
  <cols>
    <col min="1" max="1" width="10.453125" bestFit="1" customWidth="1"/>
    <col min="2" max="2" width="13.1796875" bestFit="1" customWidth="1"/>
    <col min="3" max="3" width="17.1796875" bestFit="1" customWidth="1"/>
    <col min="4" max="4" width="12.6328125" bestFit="1" customWidth="1"/>
    <col min="5" max="5" width="21.1796875" bestFit="1" customWidth="1"/>
    <col min="6" max="6" width="20.6328125" bestFit="1" customWidth="1"/>
    <col min="7" max="7" width="10.08984375" bestFit="1" customWidth="1"/>
    <col min="8" max="8" width="9.7265625" bestFit="1" customWidth="1"/>
    <col min="10" max="10" width="10.453125" bestFit="1" customWidth="1"/>
    <col min="11" max="11" width="8" bestFit="1" customWidth="1"/>
    <col min="12" max="12" width="13.1796875" bestFit="1" customWidth="1"/>
    <col min="13" max="13" width="17.1796875" bestFit="1" customWidth="1"/>
    <col min="14" max="14" width="12.6328125" bestFit="1" customWidth="1"/>
    <col min="15" max="15" width="21.1796875" bestFit="1" customWidth="1"/>
    <col min="16" max="16" width="20.6328125" bestFit="1" customWidth="1"/>
    <col min="17" max="17" width="12.54296875" bestFit="1" customWidth="1"/>
  </cols>
  <sheetData>
    <row r="1" spans="1:17" ht="15" thickBot="1" x14ac:dyDescent="0.4">
      <c r="A1" t="s">
        <v>4</v>
      </c>
      <c r="B1" t="s">
        <v>5</v>
      </c>
      <c r="C1" t="s">
        <v>6</v>
      </c>
      <c r="D1" t="s">
        <v>7</v>
      </c>
      <c r="E1" t="s">
        <v>10</v>
      </c>
      <c r="F1" t="s">
        <v>9</v>
      </c>
      <c r="G1" t="s">
        <v>28</v>
      </c>
    </row>
    <row r="2" spans="1:17" ht="15" thickBot="1" x14ac:dyDescent="0.4">
      <c r="A2" s="7" t="s">
        <v>0</v>
      </c>
      <c r="B2" s="8">
        <v>862532.09372518701</v>
      </c>
      <c r="C2" s="9">
        <v>76655</v>
      </c>
      <c r="D2" s="8">
        <v>952509.86404401006</v>
      </c>
      <c r="E2" s="8">
        <f>B2/C2</f>
        <v>11.252130894595094</v>
      </c>
      <c r="F2" s="8">
        <f>D2/C2</f>
        <v>12.425932607710001</v>
      </c>
      <c r="G2" s="10">
        <f>(D2-B2)/C2</f>
        <v>1.1738017131149052</v>
      </c>
    </row>
    <row r="3" spans="1:17" x14ac:dyDescent="0.35">
      <c r="A3" t="s">
        <v>1</v>
      </c>
      <c r="B3" s="1">
        <v>561.86</v>
      </c>
      <c r="C3" s="2">
        <v>0</v>
      </c>
      <c r="D3" s="1">
        <v>0</v>
      </c>
      <c r="E3" s="1">
        <v>0</v>
      </c>
      <c r="F3" s="1">
        <v>0</v>
      </c>
      <c r="G3" s="1">
        <v>0</v>
      </c>
    </row>
    <row r="4" spans="1:17" ht="15" thickBot="1" x14ac:dyDescent="0.4">
      <c r="A4" t="s">
        <v>2</v>
      </c>
      <c r="B4" s="1">
        <v>0</v>
      </c>
      <c r="C4" s="2">
        <v>184</v>
      </c>
      <c r="D4" s="1">
        <v>4904.8543882095501</v>
      </c>
      <c r="E4" s="1">
        <f t="shared" ref="E4:E6" si="0">B4/C4</f>
        <v>0</v>
      </c>
      <c r="F4" s="1">
        <f>D4/C4</f>
        <v>26.656817327225816</v>
      </c>
      <c r="G4" s="1">
        <f t="shared" ref="G3:G6" si="1">(D4-B4)/C4</f>
        <v>26.656817327225816</v>
      </c>
    </row>
    <row r="5" spans="1:17" ht="15" thickBot="1" x14ac:dyDescent="0.4">
      <c r="A5" s="7" t="s">
        <v>3</v>
      </c>
      <c r="B5" s="8">
        <v>390595.83994862402</v>
      </c>
      <c r="C5" s="9">
        <v>33645</v>
      </c>
      <c r="D5" s="8">
        <v>389706.246021353</v>
      </c>
      <c r="E5" s="8">
        <f t="shared" si="0"/>
        <v>11.609327981828622</v>
      </c>
      <c r="F5" s="8">
        <f>D5/C5</f>
        <v>11.582887383603893</v>
      </c>
      <c r="G5" s="10">
        <f t="shared" si="1"/>
        <v>-2.6440598224729495E-2</v>
      </c>
    </row>
    <row r="6" spans="1:17" x14ac:dyDescent="0.35">
      <c r="A6" t="s">
        <v>8</v>
      </c>
      <c r="B6" s="1">
        <v>0</v>
      </c>
      <c r="C6" s="2">
        <v>18</v>
      </c>
      <c r="D6" s="1">
        <v>306.67680086554498</v>
      </c>
      <c r="E6" s="1">
        <f t="shared" si="0"/>
        <v>0</v>
      </c>
      <c r="F6" s="1">
        <f>D6/C6</f>
        <v>17.037600048085832</v>
      </c>
      <c r="G6" s="1">
        <f t="shared" si="1"/>
        <v>17.037600048085832</v>
      </c>
    </row>
    <row r="7" spans="1:17" x14ac:dyDescent="0.35">
      <c r="B7" s="1"/>
      <c r="C7" s="1"/>
      <c r="D7" s="1"/>
      <c r="E7" s="1"/>
      <c r="F7" s="1"/>
    </row>
    <row r="12" spans="1:17" x14ac:dyDescent="0.35">
      <c r="A12" t="s">
        <v>11</v>
      </c>
      <c r="B12" t="s">
        <v>4</v>
      </c>
      <c r="C12" t="s">
        <v>5</v>
      </c>
      <c r="D12" t="s">
        <v>6</v>
      </c>
      <c r="E12" t="s">
        <v>7</v>
      </c>
      <c r="F12" t="s">
        <v>10</v>
      </c>
      <c r="G12" t="s">
        <v>9</v>
      </c>
      <c r="H12" t="s">
        <v>12</v>
      </c>
      <c r="J12" t="s">
        <v>11</v>
      </c>
      <c r="K12" t="s">
        <v>4</v>
      </c>
      <c r="L12" t="s">
        <v>5</v>
      </c>
      <c r="M12" t="s">
        <v>6</v>
      </c>
      <c r="N12" t="s">
        <v>7</v>
      </c>
      <c r="O12" t="s">
        <v>10</v>
      </c>
      <c r="P12" t="s">
        <v>9</v>
      </c>
      <c r="Q12" t="s">
        <v>13</v>
      </c>
    </row>
    <row r="13" spans="1:17" x14ac:dyDescent="0.35">
      <c r="A13" s="4">
        <v>42644</v>
      </c>
      <c r="B13" t="s">
        <v>3</v>
      </c>
      <c r="C13" s="1">
        <v>3944.2899961803801</v>
      </c>
      <c r="D13" s="2">
        <v>297</v>
      </c>
      <c r="E13" s="1">
        <v>3327.6273176817699</v>
      </c>
      <c r="F13" s="1">
        <f>C13/D13</f>
        <v>13.280437697577037</v>
      </c>
      <c r="G13" s="1">
        <f>E13/D13</f>
        <v>11.204132382766902</v>
      </c>
      <c r="H13" s="3">
        <f>(E13-C13)/D13</f>
        <v>-2.0763053148101354</v>
      </c>
      <c r="J13" s="4">
        <v>42677</v>
      </c>
      <c r="K13" t="s">
        <v>0</v>
      </c>
      <c r="L13" s="1">
        <v>2702.2999974013101</v>
      </c>
      <c r="M13" s="2">
        <v>413</v>
      </c>
      <c r="N13" s="1">
        <v>5054.4598091689204</v>
      </c>
      <c r="O13" s="1">
        <f>L13/M13</f>
        <v>6.5430992673155206</v>
      </c>
      <c r="P13" s="1">
        <f>N13/M13</f>
        <v>12.238401474985279</v>
      </c>
      <c r="Q13" s="3">
        <f>(N13-L13)/M13</f>
        <v>5.6953022076697586</v>
      </c>
    </row>
    <row r="14" spans="1:17" x14ac:dyDescent="0.35">
      <c r="A14" s="4">
        <v>42645</v>
      </c>
      <c r="B14" t="s">
        <v>3</v>
      </c>
      <c r="C14" s="1">
        <v>7035.7499845167204</v>
      </c>
      <c r="D14" s="2">
        <v>458</v>
      </c>
      <c r="E14" s="1">
        <v>5641.21074768176</v>
      </c>
      <c r="F14" s="1">
        <f t="shared" ref="F14:F77" si="2">C14/D14</f>
        <v>15.36189952951249</v>
      </c>
      <c r="G14" s="1">
        <f t="shared" ref="G14:G77" si="3">E14/D14</f>
        <v>12.31705403423965</v>
      </c>
      <c r="H14" s="3">
        <f t="shared" ref="H14:H77" si="4">(E14-C14)/D14</f>
        <v>-3.0448454952728392</v>
      </c>
      <c r="J14" s="4">
        <v>42738</v>
      </c>
      <c r="K14" t="s">
        <v>0</v>
      </c>
      <c r="L14" s="1">
        <v>30437.600077560699</v>
      </c>
      <c r="M14" s="2">
        <v>2310</v>
      </c>
      <c r="N14" s="1">
        <v>29102.313472133599</v>
      </c>
      <c r="O14" s="1">
        <f t="shared" ref="O14:O77" si="5">L14/M14</f>
        <v>13.176450250026276</v>
      </c>
      <c r="P14" s="1">
        <f t="shared" ref="P14:P77" si="6">N14/M14</f>
        <v>12.598404100490736</v>
      </c>
      <c r="Q14" s="3">
        <f t="shared" ref="Q14:Q77" si="7">(N14-L14)/M14</f>
        <v>-0.57804614953554101</v>
      </c>
    </row>
    <row r="15" spans="1:17" x14ac:dyDescent="0.35">
      <c r="A15" s="4">
        <v>42646</v>
      </c>
      <c r="B15" t="s">
        <v>3</v>
      </c>
      <c r="C15" s="1">
        <v>4193.8799984369398</v>
      </c>
      <c r="D15" s="2">
        <v>340</v>
      </c>
      <c r="E15" s="1">
        <v>3992.3249423564098</v>
      </c>
      <c r="F15" s="1">
        <f t="shared" si="2"/>
        <v>12.334941171873352</v>
      </c>
      <c r="G15" s="1">
        <f t="shared" si="3"/>
        <v>11.742132183401205</v>
      </c>
      <c r="H15" s="3">
        <f t="shared" si="4"/>
        <v>-0.59280898847214702</v>
      </c>
      <c r="J15" s="4">
        <v>42670</v>
      </c>
      <c r="K15" t="s">
        <v>0</v>
      </c>
      <c r="L15" s="1">
        <v>2324.7400035012502</v>
      </c>
      <c r="M15" s="2">
        <v>317</v>
      </c>
      <c r="N15" s="1">
        <v>3267.1699999999901</v>
      </c>
      <c r="O15" s="1">
        <f t="shared" si="5"/>
        <v>7.3335646798146694</v>
      </c>
      <c r="P15" s="1">
        <f t="shared" si="6"/>
        <v>10.306529968454228</v>
      </c>
      <c r="Q15" s="3">
        <f t="shared" si="7"/>
        <v>2.9729652886395579</v>
      </c>
    </row>
    <row r="16" spans="1:17" x14ac:dyDescent="0.35">
      <c r="A16" s="4">
        <v>42647</v>
      </c>
      <c r="B16" t="s">
        <v>3</v>
      </c>
      <c r="C16" s="1">
        <v>3509.5999989774</v>
      </c>
      <c r="D16" s="2">
        <v>257</v>
      </c>
      <c r="E16" s="1">
        <v>2996.80161148967</v>
      </c>
      <c r="F16" s="1">
        <f t="shared" si="2"/>
        <v>13.656031124425681</v>
      </c>
      <c r="G16" s="1">
        <f t="shared" si="3"/>
        <v>11.660706659492879</v>
      </c>
      <c r="H16" s="3">
        <f t="shared" si="4"/>
        <v>-1.9953244649328015</v>
      </c>
      <c r="J16" s="4">
        <v>42727</v>
      </c>
      <c r="K16" t="s">
        <v>0</v>
      </c>
      <c r="L16" s="1">
        <v>3060.70998021267</v>
      </c>
      <c r="M16" s="2">
        <v>225</v>
      </c>
      <c r="N16" s="1">
        <v>3065.4679999999898</v>
      </c>
      <c r="O16" s="1">
        <f t="shared" si="5"/>
        <v>13.603155467611867</v>
      </c>
      <c r="P16" s="1">
        <f t="shared" si="6"/>
        <v>13.624302222222177</v>
      </c>
      <c r="Q16" s="3">
        <f t="shared" si="7"/>
        <v>2.1146754610310584E-2</v>
      </c>
    </row>
    <row r="17" spans="1:17" x14ac:dyDescent="0.35">
      <c r="A17" s="4">
        <v>42648</v>
      </c>
      <c r="B17" t="s">
        <v>3</v>
      </c>
      <c r="C17" s="1">
        <v>2368.59000207394</v>
      </c>
      <c r="D17" s="2">
        <v>176</v>
      </c>
      <c r="E17" s="1">
        <v>1984.6136681668099</v>
      </c>
      <c r="F17" s="1">
        <f t="shared" si="2"/>
        <v>13.457897739056477</v>
      </c>
      <c r="G17" s="1">
        <f t="shared" si="3"/>
        <v>11.276214023675056</v>
      </c>
      <c r="H17" s="3">
        <f t="shared" si="4"/>
        <v>-2.1816837153814208</v>
      </c>
      <c r="J17" s="4">
        <v>42755</v>
      </c>
      <c r="K17" t="s">
        <v>0</v>
      </c>
      <c r="L17" s="1">
        <v>8814.3399790356998</v>
      </c>
      <c r="M17" s="2">
        <v>697</v>
      </c>
      <c r="N17" s="1">
        <v>7952.2159680184996</v>
      </c>
      <c r="O17" s="1">
        <f t="shared" si="5"/>
        <v>12.646111878099999</v>
      </c>
      <c r="P17" s="1">
        <f t="shared" si="6"/>
        <v>11.409205119108321</v>
      </c>
      <c r="Q17" s="3">
        <f t="shared" si="7"/>
        <v>-1.2369067589916789</v>
      </c>
    </row>
    <row r="18" spans="1:17" x14ac:dyDescent="0.35">
      <c r="A18" s="4">
        <v>42649</v>
      </c>
      <c r="B18" t="s">
        <v>3</v>
      </c>
      <c r="C18" s="1">
        <v>2566.3699963164299</v>
      </c>
      <c r="D18" s="2">
        <v>180</v>
      </c>
      <c r="E18" s="1">
        <v>2471.32934151465</v>
      </c>
      <c r="F18" s="1">
        <f t="shared" si="2"/>
        <v>14.257611090646833</v>
      </c>
      <c r="G18" s="1">
        <f t="shared" si="3"/>
        <v>13.729607452859167</v>
      </c>
      <c r="H18" s="3">
        <f t="shared" si="4"/>
        <v>-0.52800363778766646</v>
      </c>
      <c r="J18" s="4">
        <v>42702</v>
      </c>
      <c r="K18" t="s">
        <v>0</v>
      </c>
      <c r="L18" s="1">
        <v>3941.2899820859702</v>
      </c>
      <c r="M18" s="2">
        <v>522</v>
      </c>
      <c r="N18" s="1">
        <v>6863.2970000000096</v>
      </c>
      <c r="O18" s="1">
        <f t="shared" si="5"/>
        <v>7.5503639503562647</v>
      </c>
      <c r="P18" s="1">
        <f t="shared" si="6"/>
        <v>13.14807854406132</v>
      </c>
      <c r="Q18" s="3">
        <f t="shared" si="7"/>
        <v>5.5977145937050565</v>
      </c>
    </row>
    <row r="19" spans="1:17" x14ac:dyDescent="0.35">
      <c r="A19" s="4">
        <v>42650</v>
      </c>
      <c r="B19" t="s">
        <v>3</v>
      </c>
      <c r="C19" s="1">
        <v>1739.52999854922</v>
      </c>
      <c r="D19" s="2">
        <v>172</v>
      </c>
      <c r="E19" s="1">
        <v>2083.21386773002</v>
      </c>
      <c r="F19" s="1">
        <f t="shared" si="2"/>
        <v>10.11354650319314</v>
      </c>
      <c r="G19" s="1">
        <f t="shared" si="3"/>
        <v>12.11170853331407</v>
      </c>
      <c r="H19" s="3">
        <f t="shared" si="4"/>
        <v>1.9981620301209302</v>
      </c>
      <c r="J19" s="4">
        <v>42650</v>
      </c>
      <c r="K19" t="s">
        <v>0</v>
      </c>
      <c r="L19" s="1">
        <v>1892.4999942248301</v>
      </c>
      <c r="M19" s="2">
        <v>274</v>
      </c>
      <c r="N19" s="1">
        <v>3709.79899999999</v>
      </c>
      <c r="O19" s="1">
        <f t="shared" si="5"/>
        <v>6.9069342854920803</v>
      </c>
      <c r="P19" s="1">
        <f t="shared" si="6"/>
        <v>13.539412408759087</v>
      </c>
      <c r="Q19" s="3">
        <f t="shared" si="7"/>
        <v>6.6324781232670071</v>
      </c>
    </row>
    <row r="20" spans="1:17" x14ac:dyDescent="0.35">
      <c r="A20" s="4">
        <v>42651</v>
      </c>
      <c r="B20" t="s">
        <v>3</v>
      </c>
      <c r="C20" s="1">
        <v>2349.0000086361101</v>
      </c>
      <c r="D20" s="2">
        <v>159</v>
      </c>
      <c r="E20" s="1">
        <v>1914.6355890888999</v>
      </c>
      <c r="F20" s="1">
        <f t="shared" si="2"/>
        <v>14.773584959975535</v>
      </c>
      <c r="G20" s="1">
        <f t="shared" si="3"/>
        <v>12.041733264710063</v>
      </c>
      <c r="H20" s="3">
        <f t="shared" si="4"/>
        <v>-2.731851695265473</v>
      </c>
      <c r="J20" s="4">
        <v>42762</v>
      </c>
      <c r="K20" t="s">
        <v>0</v>
      </c>
      <c r="L20" s="1">
        <v>9494.1657678500596</v>
      </c>
      <c r="M20" s="2">
        <v>636</v>
      </c>
      <c r="N20" s="1">
        <v>7086.4350000000104</v>
      </c>
      <c r="O20" s="1">
        <f t="shared" si="5"/>
        <v>14.927933597248522</v>
      </c>
      <c r="P20" s="1">
        <f t="shared" si="6"/>
        <v>11.142193396226432</v>
      </c>
      <c r="Q20" s="3">
        <f t="shared" si="7"/>
        <v>-3.7857402010220902</v>
      </c>
    </row>
    <row r="21" spans="1:17" x14ac:dyDescent="0.35">
      <c r="A21" s="4">
        <v>42652</v>
      </c>
      <c r="B21" t="s">
        <v>3</v>
      </c>
      <c r="C21" s="1">
        <v>3575.04999995447</v>
      </c>
      <c r="D21" s="2">
        <v>254</v>
      </c>
      <c r="E21" s="1">
        <v>2727.26344106222</v>
      </c>
      <c r="F21" s="1">
        <f t="shared" si="2"/>
        <v>14.074999999820747</v>
      </c>
      <c r="G21" s="1">
        <f t="shared" si="3"/>
        <v>10.737257641977244</v>
      </c>
      <c r="H21" s="3">
        <f t="shared" si="4"/>
        <v>-3.3377423578435041</v>
      </c>
      <c r="J21" s="4">
        <v>42645</v>
      </c>
      <c r="K21" t="s">
        <v>0</v>
      </c>
      <c r="L21" s="1">
        <v>5500.1299965202797</v>
      </c>
      <c r="M21" s="2">
        <v>690</v>
      </c>
      <c r="N21" s="1">
        <v>8943.6610000000092</v>
      </c>
      <c r="O21" s="1">
        <f t="shared" si="5"/>
        <v>7.9712028935076518</v>
      </c>
      <c r="P21" s="1">
        <f t="shared" si="6"/>
        <v>12.961827536231898</v>
      </c>
      <c r="Q21" s="3">
        <f t="shared" si="7"/>
        <v>4.9906246427242458</v>
      </c>
    </row>
    <row r="22" spans="1:17" x14ac:dyDescent="0.35">
      <c r="A22" s="4">
        <v>42653</v>
      </c>
      <c r="B22" t="s">
        <v>3</v>
      </c>
      <c r="C22" s="1">
        <v>3045.8899995665201</v>
      </c>
      <c r="D22" s="2">
        <v>251</v>
      </c>
      <c r="E22" s="1">
        <v>2714.32599390327</v>
      </c>
      <c r="F22" s="1">
        <f t="shared" si="2"/>
        <v>12.135019918591714</v>
      </c>
      <c r="G22" s="1">
        <f t="shared" si="3"/>
        <v>10.81404778447518</v>
      </c>
      <c r="H22" s="3">
        <f t="shared" si="4"/>
        <v>-1.3209721341165344</v>
      </c>
      <c r="J22" s="4">
        <v>42644</v>
      </c>
      <c r="K22" t="s">
        <v>0</v>
      </c>
      <c r="L22" s="1">
        <v>256.43001168638398</v>
      </c>
      <c r="M22" s="2">
        <v>434</v>
      </c>
      <c r="N22" s="1">
        <v>6252.4863350465102</v>
      </c>
      <c r="O22" s="1">
        <f t="shared" si="5"/>
        <v>0.59085256148936405</v>
      </c>
      <c r="P22" s="1">
        <f t="shared" si="6"/>
        <v>14.40665054158182</v>
      </c>
      <c r="Q22" s="3">
        <f t="shared" si="7"/>
        <v>13.815797980092457</v>
      </c>
    </row>
    <row r="23" spans="1:17" x14ac:dyDescent="0.35">
      <c r="A23" s="4">
        <v>42654</v>
      </c>
      <c r="B23" t="s">
        <v>3</v>
      </c>
      <c r="C23" s="1">
        <v>2414.3100023581801</v>
      </c>
      <c r="D23" s="2">
        <v>220</v>
      </c>
      <c r="E23" s="1">
        <v>2504.7970958754099</v>
      </c>
      <c r="F23" s="1">
        <f t="shared" si="2"/>
        <v>10.974136374355364</v>
      </c>
      <c r="G23" s="1">
        <f t="shared" si="3"/>
        <v>11.385441344888227</v>
      </c>
      <c r="H23" s="3">
        <f t="shared" si="4"/>
        <v>0.41130497053286286</v>
      </c>
      <c r="J23" s="4">
        <v>42694</v>
      </c>
      <c r="K23" t="s">
        <v>0</v>
      </c>
      <c r="L23" s="1">
        <v>6058.5200118885896</v>
      </c>
      <c r="M23" s="2">
        <v>594</v>
      </c>
      <c r="N23" s="1">
        <v>6706.9305156542596</v>
      </c>
      <c r="O23" s="1">
        <f t="shared" si="5"/>
        <v>10.199528639543081</v>
      </c>
      <c r="P23" s="1">
        <f t="shared" si="6"/>
        <v>11.29112881423276</v>
      </c>
      <c r="Q23" s="3">
        <f t="shared" si="7"/>
        <v>1.0916001746896802</v>
      </c>
    </row>
    <row r="24" spans="1:17" x14ac:dyDescent="0.35">
      <c r="A24" s="4">
        <v>42655</v>
      </c>
      <c r="B24" t="s">
        <v>3</v>
      </c>
      <c r="C24" s="1">
        <v>2093.2800005742902</v>
      </c>
      <c r="D24" s="2">
        <v>205</v>
      </c>
      <c r="E24" s="1">
        <v>1923.7924237124701</v>
      </c>
      <c r="F24" s="1">
        <f t="shared" si="2"/>
        <v>10.211121954020928</v>
      </c>
      <c r="G24" s="1">
        <f t="shared" si="3"/>
        <v>9.3843532864022929</v>
      </c>
      <c r="H24" s="3">
        <f t="shared" si="4"/>
        <v>-0.82676866761863477</v>
      </c>
      <c r="J24" s="4">
        <v>42691</v>
      </c>
      <c r="K24" t="s">
        <v>0</v>
      </c>
      <c r="L24" s="1">
        <v>3584.94999475434</v>
      </c>
      <c r="M24" s="2">
        <v>399</v>
      </c>
      <c r="N24" s="1">
        <v>4742.1030000000001</v>
      </c>
      <c r="O24" s="1">
        <f t="shared" si="5"/>
        <v>8.9848370795848123</v>
      </c>
      <c r="P24" s="1">
        <f t="shared" si="6"/>
        <v>11.88496992481203</v>
      </c>
      <c r="Q24" s="3">
        <f t="shared" si="7"/>
        <v>2.9001328452272181</v>
      </c>
    </row>
    <row r="25" spans="1:17" x14ac:dyDescent="0.35">
      <c r="A25" s="4">
        <v>42656</v>
      </c>
      <c r="B25" t="s">
        <v>3</v>
      </c>
      <c r="C25" s="1">
        <v>2053.0499981191001</v>
      </c>
      <c r="D25" s="2">
        <v>198</v>
      </c>
      <c r="E25" s="1">
        <v>2611.2909772674702</v>
      </c>
      <c r="F25" s="1">
        <f t="shared" si="2"/>
        <v>10.3689393844399</v>
      </c>
      <c r="G25" s="1">
        <f t="shared" si="3"/>
        <v>13.188338269027627</v>
      </c>
      <c r="H25" s="3">
        <f t="shared" si="4"/>
        <v>2.819398884587728</v>
      </c>
      <c r="J25" s="4">
        <v>42664</v>
      </c>
      <c r="K25" t="s">
        <v>0</v>
      </c>
      <c r="L25" s="1">
        <v>2470.33000243678</v>
      </c>
      <c r="M25" s="2">
        <v>235</v>
      </c>
      <c r="N25" s="1">
        <v>3124.8489999999902</v>
      </c>
      <c r="O25" s="1">
        <f t="shared" si="5"/>
        <v>10.512042563560765</v>
      </c>
      <c r="P25" s="1">
        <f t="shared" si="6"/>
        <v>13.297229787234</v>
      </c>
      <c r="Q25" s="3">
        <f t="shared" si="7"/>
        <v>2.7851872236732347</v>
      </c>
    </row>
    <row r="26" spans="1:17" x14ac:dyDescent="0.35">
      <c r="A26" s="4">
        <v>42657</v>
      </c>
      <c r="B26" t="s">
        <v>3</v>
      </c>
      <c r="C26" s="1">
        <v>1638.3700003889201</v>
      </c>
      <c r="D26" s="2">
        <v>140</v>
      </c>
      <c r="E26" s="1">
        <v>1601.84770227952</v>
      </c>
      <c r="F26" s="1">
        <f t="shared" si="2"/>
        <v>11.702642859920857</v>
      </c>
      <c r="G26" s="1">
        <f t="shared" si="3"/>
        <v>11.441769301996572</v>
      </c>
      <c r="H26" s="3">
        <f t="shared" si="4"/>
        <v>-0.2608735579242859</v>
      </c>
      <c r="J26" s="4">
        <v>42705</v>
      </c>
      <c r="K26" t="s">
        <v>0</v>
      </c>
      <c r="L26" s="1">
        <v>3691.4099914757098</v>
      </c>
      <c r="M26" s="2">
        <v>369</v>
      </c>
      <c r="N26" s="1">
        <v>4785.1360000000004</v>
      </c>
      <c r="O26" s="1">
        <f t="shared" si="5"/>
        <v>10.003821115110325</v>
      </c>
      <c r="P26" s="1">
        <f t="shared" si="6"/>
        <v>12.967848238482386</v>
      </c>
      <c r="Q26" s="3">
        <f t="shared" si="7"/>
        <v>2.9640271233720612</v>
      </c>
    </row>
    <row r="27" spans="1:17" x14ac:dyDescent="0.35">
      <c r="A27" s="4">
        <v>42658</v>
      </c>
      <c r="B27" t="s">
        <v>3</v>
      </c>
      <c r="C27" s="1">
        <v>2442.3300039128899</v>
      </c>
      <c r="D27" s="2">
        <v>202</v>
      </c>
      <c r="E27" s="1">
        <v>2024.77324794899</v>
      </c>
      <c r="F27" s="1">
        <f t="shared" si="2"/>
        <v>12.090742593628168</v>
      </c>
      <c r="G27" s="1">
        <f t="shared" si="3"/>
        <v>10.023629940341534</v>
      </c>
      <c r="H27" s="3">
        <f t="shared" si="4"/>
        <v>-2.0671126532866326</v>
      </c>
      <c r="J27" s="4">
        <v>42731</v>
      </c>
      <c r="K27" t="s">
        <v>0</v>
      </c>
      <c r="L27" s="1">
        <v>8496.3499946355805</v>
      </c>
      <c r="M27" s="2">
        <v>712</v>
      </c>
      <c r="N27" s="1">
        <v>9161.6214264801292</v>
      </c>
      <c r="O27" s="1">
        <f t="shared" si="5"/>
        <v>11.933075835162333</v>
      </c>
      <c r="P27" s="1">
        <f t="shared" si="6"/>
        <v>12.867445823708046</v>
      </c>
      <c r="Q27" s="3">
        <f t="shared" si="7"/>
        <v>0.93436998854571451</v>
      </c>
    </row>
    <row r="28" spans="1:17" x14ac:dyDescent="0.35">
      <c r="A28" s="4">
        <v>42659</v>
      </c>
      <c r="B28" t="s">
        <v>3</v>
      </c>
      <c r="C28" s="1">
        <v>3889.0600062608701</v>
      </c>
      <c r="D28" s="2">
        <v>262</v>
      </c>
      <c r="E28" s="1">
        <v>3044.3146342127402</v>
      </c>
      <c r="F28" s="1">
        <f t="shared" si="2"/>
        <v>14.843740481911718</v>
      </c>
      <c r="G28" s="1">
        <f t="shared" si="3"/>
        <v>11.619521504628779</v>
      </c>
      <c r="H28" s="3">
        <f t="shared" si="4"/>
        <v>-3.2242189772829386</v>
      </c>
      <c r="J28" s="4">
        <v>42674</v>
      </c>
      <c r="K28" t="s">
        <v>0</v>
      </c>
      <c r="L28" s="1">
        <v>2576.6700037851101</v>
      </c>
      <c r="M28" s="2">
        <v>342</v>
      </c>
      <c r="N28" s="1">
        <v>4290.6239999999998</v>
      </c>
      <c r="O28" s="1">
        <f t="shared" si="5"/>
        <v>7.534122818085117</v>
      </c>
      <c r="P28" s="1">
        <f t="shared" si="6"/>
        <v>12.545684210526316</v>
      </c>
      <c r="Q28" s="3">
        <f t="shared" si="7"/>
        <v>5.0115613924411981</v>
      </c>
    </row>
    <row r="29" spans="1:17" x14ac:dyDescent="0.35">
      <c r="A29" s="4">
        <v>42660</v>
      </c>
      <c r="B29" t="s">
        <v>3</v>
      </c>
      <c r="C29" s="1">
        <v>2360.05000375807</v>
      </c>
      <c r="D29" s="2">
        <v>211</v>
      </c>
      <c r="E29" s="1">
        <v>2726.6213742282498</v>
      </c>
      <c r="F29" s="1">
        <f t="shared" si="2"/>
        <v>11.185071107858152</v>
      </c>
      <c r="G29" s="1">
        <f t="shared" si="3"/>
        <v>12.922376181176539</v>
      </c>
      <c r="H29" s="3">
        <f t="shared" si="4"/>
        <v>1.7373050733183875</v>
      </c>
      <c r="J29" s="4">
        <v>42679</v>
      </c>
      <c r="K29" t="s">
        <v>0</v>
      </c>
      <c r="L29" s="1">
        <v>3754.0700164787399</v>
      </c>
      <c r="M29" s="2">
        <v>396</v>
      </c>
      <c r="N29" s="1">
        <v>5438.5673282918297</v>
      </c>
      <c r="O29" s="1">
        <f t="shared" si="5"/>
        <v>9.4799747890877271</v>
      </c>
      <c r="P29" s="1">
        <f t="shared" si="6"/>
        <v>13.733755879524823</v>
      </c>
      <c r="Q29" s="3">
        <f t="shared" si="7"/>
        <v>4.2537810904370952</v>
      </c>
    </row>
    <row r="30" spans="1:17" x14ac:dyDescent="0.35">
      <c r="A30" s="4">
        <v>42661</v>
      </c>
      <c r="B30" t="s">
        <v>3</v>
      </c>
      <c r="C30" s="1">
        <v>2183.8700012941599</v>
      </c>
      <c r="D30" s="2">
        <v>189</v>
      </c>
      <c r="E30" s="1">
        <v>2565.8050653973601</v>
      </c>
      <c r="F30" s="1">
        <f t="shared" si="2"/>
        <v>11.554867731715133</v>
      </c>
      <c r="G30" s="1">
        <f t="shared" si="3"/>
        <v>13.57568817670561</v>
      </c>
      <c r="H30" s="3">
        <f t="shared" si="4"/>
        <v>2.020820444990477</v>
      </c>
      <c r="J30" s="4">
        <v>42654</v>
      </c>
      <c r="K30" t="s">
        <v>0</v>
      </c>
      <c r="L30" s="1">
        <v>1969.86000649161</v>
      </c>
      <c r="M30" s="2">
        <v>357</v>
      </c>
      <c r="N30" s="1">
        <v>4924.3548737972196</v>
      </c>
      <c r="O30" s="1">
        <f t="shared" si="5"/>
        <v>5.5178151442342012</v>
      </c>
      <c r="P30" s="1">
        <f t="shared" si="6"/>
        <v>13.793711131084649</v>
      </c>
      <c r="Q30" s="3">
        <f t="shared" si="7"/>
        <v>8.2758959868504469</v>
      </c>
    </row>
    <row r="31" spans="1:17" x14ac:dyDescent="0.35">
      <c r="A31" s="4">
        <v>42662</v>
      </c>
      <c r="B31" t="s">
        <v>3</v>
      </c>
      <c r="C31" s="1">
        <v>1772.3099982345</v>
      </c>
      <c r="D31" s="2">
        <v>187</v>
      </c>
      <c r="E31" s="1">
        <v>2403.3610799309999</v>
      </c>
      <c r="F31" s="1">
        <f t="shared" si="2"/>
        <v>9.4775935734465246</v>
      </c>
      <c r="G31" s="1">
        <f t="shared" si="3"/>
        <v>12.85219828840107</v>
      </c>
      <c r="H31" s="3">
        <f t="shared" si="4"/>
        <v>3.3746047149545455</v>
      </c>
      <c r="J31" s="4">
        <v>42690</v>
      </c>
      <c r="K31" t="s">
        <v>0</v>
      </c>
      <c r="L31" s="1">
        <v>3254.73000489182</v>
      </c>
      <c r="M31" s="2">
        <v>375</v>
      </c>
      <c r="N31" s="1">
        <v>4392.2193368346298</v>
      </c>
      <c r="O31" s="1">
        <f t="shared" si="5"/>
        <v>8.6792800130448526</v>
      </c>
      <c r="P31" s="1">
        <f t="shared" si="6"/>
        <v>11.71258489822568</v>
      </c>
      <c r="Q31" s="3">
        <f t="shared" si="7"/>
        <v>3.0333048851808257</v>
      </c>
    </row>
    <row r="32" spans="1:17" x14ac:dyDescent="0.35">
      <c r="A32" s="4">
        <v>42663</v>
      </c>
      <c r="B32" t="s">
        <v>3</v>
      </c>
      <c r="C32" s="1">
        <v>1875.59000125586</v>
      </c>
      <c r="D32" s="2">
        <v>160</v>
      </c>
      <c r="E32" s="1">
        <v>2030.58982031549</v>
      </c>
      <c r="F32" s="1">
        <f t="shared" si="2"/>
        <v>11.722437507849126</v>
      </c>
      <c r="G32" s="1">
        <f t="shared" si="3"/>
        <v>12.691186376971812</v>
      </c>
      <c r="H32" s="3">
        <f t="shared" si="4"/>
        <v>0.96874886912268754</v>
      </c>
      <c r="J32" s="4">
        <v>42684</v>
      </c>
      <c r="K32" t="s">
        <v>0</v>
      </c>
      <c r="L32" s="1">
        <v>4416.1299971929902</v>
      </c>
      <c r="M32" s="2">
        <v>358</v>
      </c>
      <c r="N32" s="1">
        <v>5064.6329999999998</v>
      </c>
      <c r="O32" s="1">
        <f t="shared" si="5"/>
        <v>12.335558651377069</v>
      </c>
      <c r="P32" s="1">
        <f t="shared" si="6"/>
        <v>14.147019553072624</v>
      </c>
      <c r="Q32" s="3">
        <f t="shared" si="7"/>
        <v>1.8114609016955574</v>
      </c>
    </row>
    <row r="33" spans="1:17" x14ac:dyDescent="0.35">
      <c r="A33" s="4">
        <v>42664</v>
      </c>
      <c r="B33" t="s">
        <v>3</v>
      </c>
      <c r="C33" s="1">
        <v>2230.2400021663998</v>
      </c>
      <c r="D33" s="2">
        <v>143</v>
      </c>
      <c r="E33" s="1">
        <v>1527.4298375897899</v>
      </c>
      <c r="F33" s="1">
        <f t="shared" si="2"/>
        <v>15.596083931233565</v>
      </c>
      <c r="G33" s="1">
        <f t="shared" si="3"/>
        <v>10.681327535592937</v>
      </c>
      <c r="H33" s="3">
        <f t="shared" si="4"/>
        <v>-4.9147563956406284</v>
      </c>
      <c r="J33" s="4">
        <v>42683</v>
      </c>
      <c r="K33" t="s">
        <v>0</v>
      </c>
      <c r="L33" s="1">
        <v>3040.8400181311299</v>
      </c>
      <c r="M33" s="2">
        <v>83</v>
      </c>
      <c r="N33" s="1">
        <v>1771.5149999999901</v>
      </c>
      <c r="O33" s="1">
        <f t="shared" si="5"/>
        <v>36.636626724471448</v>
      </c>
      <c r="P33" s="1">
        <f t="shared" si="6"/>
        <v>21.34355421686735</v>
      </c>
      <c r="Q33" s="3">
        <f t="shared" si="7"/>
        <v>-15.293072507604094</v>
      </c>
    </row>
    <row r="34" spans="1:17" x14ac:dyDescent="0.35">
      <c r="A34" s="4">
        <v>42665</v>
      </c>
      <c r="B34" t="s">
        <v>3</v>
      </c>
      <c r="C34" s="1">
        <v>2016.20999682299</v>
      </c>
      <c r="D34" s="2">
        <v>158</v>
      </c>
      <c r="E34" s="1">
        <v>1754.96410215019</v>
      </c>
      <c r="F34" s="1">
        <f t="shared" si="2"/>
        <v>12.760822764702468</v>
      </c>
      <c r="G34" s="1">
        <f t="shared" si="3"/>
        <v>11.107367735127784</v>
      </c>
      <c r="H34" s="3">
        <f t="shared" si="4"/>
        <v>-1.6534550295746835</v>
      </c>
      <c r="J34" s="4">
        <v>42671</v>
      </c>
      <c r="K34" t="s">
        <v>0</v>
      </c>
      <c r="L34" s="1">
        <v>2131.7000019381899</v>
      </c>
      <c r="M34" s="2">
        <v>244</v>
      </c>
      <c r="N34" s="1">
        <v>2991.04699999999</v>
      </c>
      <c r="O34" s="1">
        <f t="shared" si="5"/>
        <v>8.7364754177794666</v>
      </c>
      <c r="P34" s="1">
        <f t="shared" si="6"/>
        <v>12.258389344262254</v>
      </c>
      <c r="Q34" s="3">
        <f t="shared" si="7"/>
        <v>3.5219139264827874</v>
      </c>
    </row>
    <row r="35" spans="1:17" x14ac:dyDescent="0.35">
      <c r="A35" s="4">
        <v>42666</v>
      </c>
      <c r="B35" t="s">
        <v>3</v>
      </c>
      <c r="C35" s="1">
        <v>2574.450002091</v>
      </c>
      <c r="D35" s="2">
        <v>193</v>
      </c>
      <c r="E35" s="1">
        <v>2404.1801942022098</v>
      </c>
      <c r="F35" s="1">
        <f t="shared" si="2"/>
        <v>13.339119181818653</v>
      </c>
      <c r="G35" s="1">
        <f t="shared" si="3"/>
        <v>12.456892197938911</v>
      </c>
      <c r="H35" s="3">
        <f t="shared" si="4"/>
        <v>-0.88222698387974186</v>
      </c>
      <c r="J35" s="4">
        <v>42666</v>
      </c>
      <c r="K35" t="s">
        <v>0</v>
      </c>
      <c r="L35" s="1">
        <v>3541.4699991733501</v>
      </c>
      <c r="M35" s="2">
        <v>437</v>
      </c>
      <c r="N35" s="1">
        <v>5757.1862427714505</v>
      </c>
      <c r="O35" s="1">
        <f t="shared" si="5"/>
        <v>8.1040503413577802</v>
      </c>
      <c r="P35" s="1">
        <f t="shared" si="6"/>
        <v>13.174339228309956</v>
      </c>
      <c r="Q35" s="3">
        <f t="shared" si="7"/>
        <v>5.0702888869521745</v>
      </c>
    </row>
    <row r="36" spans="1:17" x14ac:dyDescent="0.35">
      <c r="A36" s="4">
        <v>42667</v>
      </c>
      <c r="B36" t="s">
        <v>3</v>
      </c>
      <c r="C36" s="1">
        <v>1497.5000049335499</v>
      </c>
      <c r="D36" s="2">
        <v>161</v>
      </c>
      <c r="E36" s="1">
        <v>2211.7591252183001</v>
      </c>
      <c r="F36" s="1">
        <f t="shared" si="2"/>
        <v>9.3012422666680123</v>
      </c>
      <c r="G36" s="1">
        <f t="shared" si="3"/>
        <v>13.737634318126087</v>
      </c>
      <c r="H36" s="3">
        <f t="shared" si="4"/>
        <v>4.4363920514580757</v>
      </c>
      <c r="J36" s="4">
        <v>42718</v>
      </c>
      <c r="K36" t="s">
        <v>0</v>
      </c>
      <c r="L36" s="1">
        <v>3026.7399890469001</v>
      </c>
      <c r="M36" s="2">
        <v>297</v>
      </c>
      <c r="N36" s="1">
        <v>3630.8562852119599</v>
      </c>
      <c r="O36" s="1">
        <f t="shared" si="5"/>
        <v>10.191043734164646</v>
      </c>
      <c r="P36" s="1">
        <f t="shared" si="6"/>
        <v>12.225105337414007</v>
      </c>
      <c r="Q36" s="3">
        <f t="shared" si="7"/>
        <v>2.0340616032493597</v>
      </c>
    </row>
    <row r="37" spans="1:17" x14ac:dyDescent="0.35">
      <c r="A37" s="4">
        <v>42668</v>
      </c>
      <c r="B37" t="s">
        <v>3</v>
      </c>
      <c r="C37" s="1">
        <v>1851.46999951317</v>
      </c>
      <c r="D37" s="2">
        <v>188</v>
      </c>
      <c r="E37" s="1">
        <v>1675.85757853219</v>
      </c>
      <c r="F37" s="1">
        <f t="shared" si="2"/>
        <v>9.8482446782615423</v>
      </c>
      <c r="G37" s="1">
        <f t="shared" si="3"/>
        <v>8.9141360560222882</v>
      </c>
      <c r="H37" s="3">
        <f t="shared" si="4"/>
        <v>-0.93410862223925539</v>
      </c>
      <c r="J37" s="4">
        <v>42689</v>
      </c>
      <c r="K37" t="s">
        <v>0</v>
      </c>
      <c r="L37" s="1">
        <v>4929.1999852086501</v>
      </c>
      <c r="M37" s="2">
        <v>492</v>
      </c>
      <c r="N37" s="1">
        <v>6343.22</v>
      </c>
      <c r="O37" s="1">
        <f t="shared" si="5"/>
        <v>10.01869915692815</v>
      </c>
      <c r="P37" s="1">
        <f t="shared" si="6"/>
        <v>12.892723577235772</v>
      </c>
      <c r="Q37" s="3">
        <f t="shared" si="7"/>
        <v>2.8740244203076224</v>
      </c>
    </row>
    <row r="38" spans="1:17" x14ac:dyDescent="0.35">
      <c r="A38" s="4">
        <v>42669</v>
      </c>
      <c r="B38" t="s">
        <v>3</v>
      </c>
      <c r="C38" s="1">
        <v>1726.1300050961199</v>
      </c>
      <c r="D38" s="2">
        <v>167</v>
      </c>
      <c r="E38" s="1">
        <v>1862.0695975327901</v>
      </c>
      <c r="F38" s="1">
        <f t="shared" si="2"/>
        <v>10.336107814946827</v>
      </c>
      <c r="G38" s="1">
        <f t="shared" si="3"/>
        <v>11.15011735049575</v>
      </c>
      <c r="H38" s="3">
        <f t="shared" si="4"/>
        <v>0.81400953554892319</v>
      </c>
      <c r="J38" s="4">
        <v>42680</v>
      </c>
      <c r="K38" t="s">
        <v>0</v>
      </c>
      <c r="L38" s="1">
        <v>4917.5499845895902</v>
      </c>
      <c r="M38" s="2">
        <v>599</v>
      </c>
      <c r="N38" s="1">
        <v>8413.1476885552493</v>
      </c>
      <c r="O38" s="1">
        <f t="shared" si="5"/>
        <v>8.2095993064934731</v>
      </c>
      <c r="P38" s="1">
        <f t="shared" si="6"/>
        <v>14.045321683731634</v>
      </c>
      <c r="Q38" s="3">
        <f t="shared" si="7"/>
        <v>5.8357223772381621</v>
      </c>
    </row>
    <row r="39" spans="1:17" x14ac:dyDescent="0.35">
      <c r="A39" s="4">
        <v>42670</v>
      </c>
      <c r="B39" t="s">
        <v>3</v>
      </c>
      <c r="C39" s="1">
        <v>1784.0099981676001</v>
      </c>
      <c r="D39" s="2">
        <v>163</v>
      </c>
      <c r="E39" s="1">
        <v>1668.33599218832</v>
      </c>
      <c r="F39" s="1">
        <f t="shared" si="2"/>
        <v>10.944846614525154</v>
      </c>
      <c r="G39" s="1">
        <f t="shared" si="3"/>
        <v>10.235190136124663</v>
      </c>
      <c r="H39" s="3">
        <f t="shared" si="4"/>
        <v>-0.70965647840049129</v>
      </c>
      <c r="J39" s="4">
        <v>42754</v>
      </c>
      <c r="K39" t="s">
        <v>0</v>
      </c>
      <c r="L39" s="1">
        <v>9480.6599863722095</v>
      </c>
      <c r="M39" s="2">
        <v>895</v>
      </c>
      <c r="N39" s="1">
        <v>9600.4346868013708</v>
      </c>
      <c r="O39" s="1">
        <f t="shared" si="5"/>
        <v>10.592916185890736</v>
      </c>
      <c r="P39" s="1">
        <f t="shared" si="6"/>
        <v>10.726742666817174</v>
      </c>
      <c r="Q39" s="3">
        <f t="shared" si="7"/>
        <v>0.13382648092643731</v>
      </c>
    </row>
    <row r="40" spans="1:17" x14ac:dyDescent="0.35">
      <c r="A40" s="4">
        <v>42671</v>
      </c>
      <c r="B40" t="s">
        <v>3</v>
      </c>
      <c r="C40" s="1">
        <v>1943.9699972663</v>
      </c>
      <c r="D40" s="2">
        <v>164</v>
      </c>
      <c r="E40" s="1">
        <v>2241.88771127684</v>
      </c>
      <c r="F40" s="1">
        <f t="shared" si="2"/>
        <v>11.853475593087195</v>
      </c>
      <c r="G40" s="1">
        <f t="shared" si="3"/>
        <v>13.670047019980732</v>
      </c>
      <c r="H40" s="3">
        <f t="shared" si="4"/>
        <v>1.8165714268935369</v>
      </c>
      <c r="J40" s="4">
        <v>42660</v>
      </c>
      <c r="K40" t="s">
        <v>0</v>
      </c>
      <c r="L40" s="1">
        <v>2461.0600035308298</v>
      </c>
      <c r="M40" s="2">
        <v>365</v>
      </c>
      <c r="N40" s="1">
        <v>4724.7219999999998</v>
      </c>
      <c r="O40" s="1">
        <f t="shared" si="5"/>
        <v>6.742630146659808</v>
      </c>
      <c r="P40" s="1">
        <f t="shared" si="6"/>
        <v>12.944443835616438</v>
      </c>
      <c r="Q40" s="3">
        <f t="shared" si="7"/>
        <v>6.20181368895663</v>
      </c>
    </row>
    <row r="41" spans="1:17" x14ac:dyDescent="0.35">
      <c r="A41" s="4">
        <v>42672</v>
      </c>
      <c r="B41" t="s">
        <v>3</v>
      </c>
      <c r="C41" s="1">
        <v>2324.2799950159301</v>
      </c>
      <c r="D41" s="2">
        <v>184</v>
      </c>
      <c r="E41" s="1">
        <v>2207.18926538387</v>
      </c>
      <c r="F41" s="1">
        <f t="shared" si="2"/>
        <v>12.631956494651794</v>
      </c>
      <c r="G41" s="1">
        <f t="shared" si="3"/>
        <v>11.995593833607989</v>
      </c>
      <c r="H41" s="3">
        <f t="shared" si="4"/>
        <v>-0.63636266104380534</v>
      </c>
      <c r="J41" s="4">
        <v>42759</v>
      </c>
      <c r="K41" t="s">
        <v>0</v>
      </c>
      <c r="L41" s="1">
        <v>11705.2999595279</v>
      </c>
      <c r="M41" s="2">
        <v>940</v>
      </c>
      <c r="N41" s="1">
        <v>11437.155435771299</v>
      </c>
      <c r="O41" s="1">
        <f t="shared" si="5"/>
        <v>12.452446765455212</v>
      </c>
      <c r="P41" s="1">
        <f t="shared" si="6"/>
        <v>12.167186633799254</v>
      </c>
      <c r="Q41" s="3">
        <f t="shared" si="7"/>
        <v>-0.28526013165595787</v>
      </c>
    </row>
    <row r="42" spans="1:17" x14ac:dyDescent="0.35">
      <c r="A42" s="4">
        <v>42673</v>
      </c>
      <c r="B42" t="s">
        <v>3</v>
      </c>
      <c r="C42" s="1">
        <v>3549.7900003352702</v>
      </c>
      <c r="D42" s="2">
        <v>281</v>
      </c>
      <c r="E42" s="1">
        <v>3843.7244782613802</v>
      </c>
      <c r="F42" s="1">
        <f t="shared" si="2"/>
        <v>12.632704627527652</v>
      </c>
      <c r="G42" s="1">
        <f t="shared" si="3"/>
        <v>13.678734798083203</v>
      </c>
      <c r="H42" s="3">
        <f t="shared" si="4"/>
        <v>1.0460301705555517</v>
      </c>
      <c r="J42" s="4">
        <v>42751</v>
      </c>
      <c r="K42" t="s">
        <v>0</v>
      </c>
      <c r="L42" s="1">
        <v>17797.7999907708</v>
      </c>
      <c r="M42" s="2">
        <v>1453</v>
      </c>
      <c r="N42" s="1">
        <v>16986.249772163999</v>
      </c>
      <c r="O42" s="1">
        <f t="shared" si="5"/>
        <v>12.249002058341913</v>
      </c>
      <c r="P42" s="1">
        <f t="shared" si="6"/>
        <v>11.690467840443221</v>
      </c>
      <c r="Q42" s="3">
        <f t="shared" si="7"/>
        <v>-0.55853421789869284</v>
      </c>
    </row>
    <row r="43" spans="1:17" x14ac:dyDescent="0.35">
      <c r="A43" s="4">
        <v>42674</v>
      </c>
      <c r="B43" t="s">
        <v>3</v>
      </c>
      <c r="C43" s="1">
        <v>2503.6599991512298</v>
      </c>
      <c r="D43" s="2">
        <v>260</v>
      </c>
      <c r="E43" s="1">
        <v>3065.2482099044701</v>
      </c>
      <c r="F43" s="1">
        <f t="shared" si="2"/>
        <v>9.6294615351970378</v>
      </c>
      <c r="G43" s="1">
        <f t="shared" si="3"/>
        <v>11.789416191940269</v>
      </c>
      <c r="H43" s="3">
        <f t="shared" si="4"/>
        <v>2.1599546567432317</v>
      </c>
      <c r="J43" s="4">
        <v>42766</v>
      </c>
      <c r="K43" t="s">
        <v>0</v>
      </c>
      <c r="L43" s="1">
        <v>13047.071504904199</v>
      </c>
      <c r="M43" s="2">
        <v>1165</v>
      </c>
      <c r="N43" s="1">
        <v>17184.5657373336</v>
      </c>
      <c r="O43" s="1">
        <f t="shared" si="5"/>
        <v>11.199203008501458</v>
      </c>
      <c r="P43" s="1">
        <f t="shared" si="6"/>
        <v>14.750700203719829</v>
      </c>
      <c r="Q43" s="3">
        <f t="shared" si="7"/>
        <v>3.5514971952183698</v>
      </c>
    </row>
    <row r="44" spans="1:17" x14ac:dyDescent="0.35">
      <c r="A44" s="4">
        <v>42675</v>
      </c>
      <c r="B44" t="s">
        <v>3</v>
      </c>
      <c r="C44" s="1">
        <v>3259.9800055958999</v>
      </c>
      <c r="D44" s="2">
        <v>304</v>
      </c>
      <c r="E44" s="1">
        <v>4051.8206366457498</v>
      </c>
      <c r="F44" s="1">
        <f t="shared" si="2"/>
        <v>10.723618439460196</v>
      </c>
      <c r="G44" s="1">
        <f t="shared" si="3"/>
        <v>13.328357357387334</v>
      </c>
      <c r="H44" s="3">
        <f t="shared" si="4"/>
        <v>2.6047389179271376</v>
      </c>
      <c r="J44" s="4">
        <v>42744</v>
      </c>
      <c r="K44" t="s">
        <v>0</v>
      </c>
      <c r="L44" s="1">
        <v>18733.759920116001</v>
      </c>
      <c r="M44" s="2">
        <v>1371</v>
      </c>
      <c r="N44" s="1">
        <v>15800.5096293362</v>
      </c>
      <c r="O44" s="1">
        <f t="shared" si="5"/>
        <v>13.664303369887675</v>
      </c>
      <c r="P44" s="1">
        <f t="shared" si="6"/>
        <v>11.524806440070169</v>
      </c>
      <c r="Q44" s="3">
        <f t="shared" si="7"/>
        <v>-2.1394969298175059</v>
      </c>
    </row>
    <row r="45" spans="1:17" x14ac:dyDescent="0.35">
      <c r="A45" s="4">
        <v>42676</v>
      </c>
      <c r="B45" t="s">
        <v>3</v>
      </c>
      <c r="C45" s="1">
        <v>2694.1299971824801</v>
      </c>
      <c r="D45" s="2">
        <v>236</v>
      </c>
      <c r="E45" s="1">
        <v>3083.8571823419602</v>
      </c>
      <c r="F45" s="1">
        <f t="shared" si="2"/>
        <v>11.415805072807119</v>
      </c>
      <c r="G45" s="1">
        <f t="shared" si="3"/>
        <v>13.067191450601527</v>
      </c>
      <c r="H45" s="3">
        <f t="shared" si="4"/>
        <v>1.6513863777944071</v>
      </c>
      <c r="J45" s="4">
        <v>42708</v>
      </c>
      <c r="K45" t="s">
        <v>0</v>
      </c>
      <c r="L45" s="1">
        <v>5699.7799811842197</v>
      </c>
      <c r="M45" s="2">
        <v>595</v>
      </c>
      <c r="N45" s="1">
        <v>7854.8920000000098</v>
      </c>
      <c r="O45" s="1">
        <f t="shared" si="5"/>
        <v>9.5794621532507893</v>
      </c>
      <c r="P45" s="1">
        <f t="shared" si="6"/>
        <v>13.201499159663882</v>
      </c>
      <c r="Q45" s="3">
        <f t="shared" si="7"/>
        <v>3.6220370064130929</v>
      </c>
    </row>
    <row r="46" spans="1:17" x14ac:dyDescent="0.35">
      <c r="A46" s="4">
        <v>42677</v>
      </c>
      <c r="B46" t="s">
        <v>3</v>
      </c>
      <c r="C46" s="1">
        <v>2051.51999114096</v>
      </c>
      <c r="D46" s="2">
        <v>193</v>
      </c>
      <c r="E46" s="1">
        <v>2417.2069428907698</v>
      </c>
      <c r="F46" s="1">
        <f t="shared" si="2"/>
        <v>10.62963725979772</v>
      </c>
      <c r="G46" s="1">
        <f t="shared" si="3"/>
        <v>12.524388305133522</v>
      </c>
      <c r="H46" s="3">
        <f t="shared" si="4"/>
        <v>1.8947510453358023</v>
      </c>
      <c r="J46" s="4">
        <v>42765</v>
      </c>
      <c r="K46" t="s">
        <v>0</v>
      </c>
      <c r="L46" s="1">
        <v>14417.3504688259</v>
      </c>
      <c r="M46" s="2">
        <v>1219</v>
      </c>
      <c r="N46" s="1">
        <v>16675.257950828702</v>
      </c>
      <c r="O46" s="1">
        <f t="shared" si="5"/>
        <v>11.827194806255866</v>
      </c>
      <c r="P46" s="1">
        <f t="shared" si="6"/>
        <v>13.679456891573997</v>
      </c>
      <c r="Q46" s="3">
        <f t="shared" si="7"/>
        <v>1.8522620853181311</v>
      </c>
    </row>
    <row r="47" spans="1:17" x14ac:dyDescent="0.35">
      <c r="A47" s="4">
        <v>42678</v>
      </c>
      <c r="B47" t="s">
        <v>3</v>
      </c>
      <c r="C47" s="1">
        <v>1663.4499963589001</v>
      </c>
      <c r="D47" s="2">
        <v>166</v>
      </c>
      <c r="E47" s="1">
        <v>2178.5976640148801</v>
      </c>
      <c r="F47" s="1">
        <f t="shared" si="2"/>
        <v>10.020783110595783</v>
      </c>
      <c r="G47" s="1">
        <f t="shared" si="3"/>
        <v>13.124082313342651</v>
      </c>
      <c r="H47" s="3">
        <f t="shared" si="4"/>
        <v>3.103299202746868</v>
      </c>
      <c r="J47" s="4">
        <v>42717</v>
      </c>
      <c r="K47" t="s">
        <v>0</v>
      </c>
      <c r="L47" s="1">
        <v>3020.62998287849</v>
      </c>
      <c r="M47" s="2">
        <v>323</v>
      </c>
      <c r="N47" s="1">
        <v>4308.0283628399602</v>
      </c>
      <c r="O47" s="1">
        <f t="shared" si="5"/>
        <v>9.3517956126269031</v>
      </c>
      <c r="P47" s="1">
        <f t="shared" si="6"/>
        <v>13.337549110959628</v>
      </c>
      <c r="Q47" s="3">
        <f t="shared" si="7"/>
        <v>3.9857534983327252</v>
      </c>
    </row>
    <row r="48" spans="1:17" x14ac:dyDescent="0.35">
      <c r="A48" s="4">
        <v>42679</v>
      </c>
      <c r="B48" t="s">
        <v>3</v>
      </c>
      <c r="C48" s="1">
        <v>2707.5299998603</v>
      </c>
      <c r="D48" s="2">
        <v>215</v>
      </c>
      <c r="E48" s="1">
        <v>3007.6712409294901</v>
      </c>
      <c r="F48" s="1">
        <f t="shared" si="2"/>
        <v>12.593162790047908</v>
      </c>
      <c r="G48" s="1">
        <f t="shared" si="3"/>
        <v>13.989168562462744</v>
      </c>
      <c r="H48" s="3">
        <f t="shared" si="4"/>
        <v>1.3960057724148376</v>
      </c>
      <c r="J48" s="4">
        <v>42704</v>
      </c>
      <c r="K48" t="s">
        <v>0</v>
      </c>
      <c r="L48" s="1">
        <v>3333.98999849647</v>
      </c>
      <c r="M48" s="2">
        <v>430</v>
      </c>
      <c r="N48" s="1">
        <v>5009.3633170150397</v>
      </c>
      <c r="O48" s="1">
        <f t="shared" si="5"/>
        <v>7.7534651127824885</v>
      </c>
      <c r="P48" s="1">
        <f t="shared" si="6"/>
        <v>11.649682132593115</v>
      </c>
      <c r="Q48" s="3">
        <f t="shared" si="7"/>
        <v>3.8962170198106274</v>
      </c>
    </row>
    <row r="49" spans="1:17" x14ac:dyDescent="0.35">
      <c r="A49" s="4">
        <v>42680</v>
      </c>
      <c r="B49" t="s">
        <v>3</v>
      </c>
      <c r="C49" s="1">
        <v>4531.3400041960103</v>
      </c>
      <c r="D49" s="2">
        <v>368</v>
      </c>
      <c r="E49" s="1">
        <v>4881.5799548794703</v>
      </c>
      <c r="F49" s="1">
        <f t="shared" si="2"/>
        <v>12.313423924445681</v>
      </c>
      <c r="G49" s="1">
        <f t="shared" si="3"/>
        <v>13.265162920868125</v>
      </c>
      <c r="H49" s="3">
        <f t="shared" si="4"/>
        <v>0.95173899642244553</v>
      </c>
      <c r="J49" s="4">
        <v>42669</v>
      </c>
      <c r="K49" t="s">
        <v>0</v>
      </c>
      <c r="L49" s="1">
        <v>1779.6999967752399</v>
      </c>
      <c r="M49" s="2">
        <v>254</v>
      </c>
      <c r="N49" s="1">
        <v>3331.8409999999899</v>
      </c>
      <c r="O49" s="1">
        <f t="shared" si="5"/>
        <v>7.006692900689921</v>
      </c>
      <c r="P49" s="1">
        <f t="shared" si="6"/>
        <v>13.117484251968465</v>
      </c>
      <c r="Q49" s="3">
        <f t="shared" si="7"/>
        <v>6.110791351278543</v>
      </c>
    </row>
    <row r="50" spans="1:17" x14ac:dyDescent="0.35">
      <c r="A50" s="4">
        <v>42681</v>
      </c>
      <c r="B50" t="s">
        <v>3</v>
      </c>
      <c r="C50" s="1">
        <v>2691.4699957346102</v>
      </c>
      <c r="D50" s="2">
        <v>254</v>
      </c>
      <c r="E50" s="1">
        <v>2907.8782152119402</v>
      </c>
      <c r="F50" s="1">
        <f t="shared" si="2"/>
        <v>10.596338565884292</v>
      </c>
      <c r="G50" s="1">
        <f t="shared" si="3"/>
        <v>11.448339429968268</v>
      </c>
      <c r="H50" s="3">
        <f t="shared" si="4"/>
        <v>0.85200086408397646</v>
      </c>
      <c r="J50" s="4">
        <v>42698</v>
      </c>
      <c r="K50" t="s">
        <v>0</v>
      </c>
      <c r="L50" s="1">
        <v>2527.4300092922099</v>
      </c>
      <c r="M50" s="2">
        <v>244</v>
      </c>
      <c r="N50" s="1">
        <v>2712.6699999999901</v>
      </c>
      <c r="O50" s="1">
        <f t="shared" si="5"/>
        <v>10.358319710213975</v>
      </c>
      <c r="P50" s="1">
        <f t="shared" si="6"/>
        <v>11.117499999999959</v>
      </c>
      <c r="Q50" s="3">
        <f t="shared" si="7"/>
        <v>0.7591802897859844</v>
      </c>
    </row>
    <row r="51" spans="1:17" x14ac:dyDescent="0.35">
      <c r="A51" s="4">
        <v>42682</v>
      </c>
      <c r="B51" t="s">
        <v>3</v>
      </c>
      <c r="C51" s="1">
        <v>2188.5599986696898</v>
      </c>
      <c r="D51" s="2">
        <v>196</v>
      </c>
      <c r="E51" s="1">
        <v>2219.42759700946</v>
      </c>
      <c r="F51" s="1">
        <f t="shared" si="2"/>
        <v>11.166122442192295</v>
      </c>
      <c r="G51" s="1">
        <f t="shared" si="3"/>
        <v>11.323610188823775</v>
      </c>
      <c r="H51" s="3">
        <f t="shared" si="4"/>
        <v>0.15748774663148066</v>
      </c>
      <c r="J51" s="4">
        <v>42710</v>
      </c>
      <c r="K51" t="s">
        <v>0</v>
      </c>
      <c r="L51" s="1">
        <v>3591.62998349904</v>
      </c>
      <c r="M51" s="2">
        <v>458</v>
      </c>
      <c r="N51" s="1">
        <v>5757.1590000000097</v>
      </c>
      <c r="O51" s="1">
        <f t="shared" si="5"/>
        <v>7.8419868635350216</v>
      </c>
      <c r="P51" s="1">
        <f t="shared" si="6"/>
        <v>12.570216157205261</v>
      </c>
      <c r="Q51" s="3">
        <f t="shared" si="7"/>
        <v>4.728229293670239</v>
      </c>
    </row>
    <row r="52" spans="1:17" x14ac:dyDescent="0.35">
      <c r="A52" s="4">
        <v>42683</v>
      </c>
      <c r="B52" t="s">
        <v>3</v>
      </c>
      <c r="C52" s="1">
        <v>1841.88999605141</v>
      </c>
      <c r="D52" s="2">
        <v>52</v>
      </c>
      <c r="E52" s="1">
        <v>1297.48556962557</v>
      </c>
      <c r="F52" s="1">
        <f t="shared" si="2"/>
        <v>35.420961462527117</v>
      </c>
      <c r="G52" s="1">
        <f t="shared" si="3"/>
        <v>24.951645569722498</v>
      </c>
      <c r="H52" s="3">
        <f t="shared" si="4"/>
        <v>-10.469315892804616</v>
      </c>
      <c r="J52" s="4">
        <v>42657</v>
      </c>
      <c r="K52" t="s">
        <v>0</v>
      </c>
      <c r="L52" s="1">
        <v>1996.9399937959699</v>
      </c>
      <c r="M52" s="2">
        <v>250</v>
      </c>
      <c r="N52" s="1">
        <v>3427.1857461815798</v>
      </c>
      <c r="O52" s="1">
        <f t="shared" si="5"/>
        <v>7.9877599751838799</v>
      </c>
      <c r="P52" s="1">
        <f t="shared" si="6"/>
        <v>13.708742984726319</v>
      </c>
      <c r="Q52" s="3">
        <f t="shared" si="7"/>
        <v>5.7209830095424392</v>
      </c>
    </row>
    <row r="53" spans="1:17" x14ac:dyDescent="0.35">
      <c r="A53" s="4">
        <v>42684</v>
      </c>
      <c r="B53" t="s">
        <v>3</v>
      </c>
      <c r="C53" s="1">
        <v>2213.5599966704799</v>
      </c>
      <c r="D53" s="2">
        <v>182</v>
      </c>
      <c r="E53" s="1">
        <v>2500.21399840606</v>
      </c>
      <c r="F53" s="1">
        <f t="shared" si="2"/>
        <v>12.162417564123515</v>
      </c>
      <c r="G53" s="1">
        <f t="shared" si="3"/>
        <v>13.737439551681648</v>
      </c>
      <c r="H53" s="3">
        <f t="shared" si="4"/>
        <v>1.5750219875581324</v>
      </c>
      <c r="J53" s="4">
        <v>42659</v>
      </c>
      <c r="K53" t="s">
        <v>0</v>
      </c>
      <c r="L53" s="1">
        <v>4134.0199960813597</v>
      </c>
      <c r="M53" s="2">
        <v>467</v>
      </c>
      <c r="N53" s="1">
        <v>6526.1413098664898</v>
      </c>
      <c r="O53" s="1">
        <f t="shared" si="5"/>
        <v>8.8522912121656532</v>
      </c>
      <c r="P53" s="1">
        <f t="shared" si="6"/>
        <v>13.974606659243019</v>
      </c>
      <c r="Q53" s="3">
        <f t="shared" si="7"/>
        <v>5.1223154470773666</v>
      </c>
    </row>
    <row r="54" spans="1:17" x14ac:dyDescent="0.35">
      <c r="A54" s="4">
        <v>42685</v>
      </c>
      <c r="B54" t="s">
        <v>3</v>
      </c>
      <c r="C54" s="1">
        <v>1817.9700039243601</v>
      </c>
      <c r="D54" s="2">
        <v>158</v>
      </c>
      <c r="E54" s="1">
        <v>1642.0197791836699</v>
      </c>
      <c r="F54" s="1">
        <f t="shared" si="2"/>
        <v>11.506139265344052</v>
      </c>
      <c r="G54" s="1">
        <f t="shared" si="3"/>
        <v>10.392530247997911</v>
      </c>
      <c r="H54" s="3">
        <f t="shared" si="4"/>
        <v>-1.1136090173461402</v>
      </c>
      <c r="J54" s="4">
        <v>42750</v>
      </c>
      <c r="K54" t="s">
        <v>0</v>
      </c>
      <c r="L54" s="1">
        <v>18355.100015460801</v>
      </c>
      <c r="M54" s="2">
        <v>1720</v>
      </c>
      <c r="N54" s="1">
        <v>19697.041823675001</v>
      </c>
      <c r="O54" s="1">
        <f t="shared" si="5"/>
        <v>10.671569776430697</v>
      </c>
      <c r="P54" s="1">
        <f t="shared" si="6"/>
        <v>11.451768502136629</v>
      </c>
      <c r="Q54" s="3">
        <f t="shared" si="7"/>
        <v>0.7801987257059303</v>
      </c>
    </row>
    <row r="55" spans="1:17" x14ac:dyDescent="0.35">
      <c r="A55" s="4">
        <v>42686</v>
      </c>
      <c r="B55" t="s">
        <v>3</v>
      </c>
      <c r="C55" s="1">
        <v>2765.59999715097</v>
      </c>
      <c r="D55" s="2">
        <v>204</v>
      </c>
      <c r="E55" s="1">
        <v>2270.32558254474</v>
      </c>
      <c r="F55" s="1">
        <f t="shared" si="2"/>
        <v>13.556862731132206</v>
      </c>
      <c r="G55" s="1">
        <f t="shared" si="3"/>
        <v>11.129046973258529</v>
      </c>
      <c r="H55" s="3">
        <f t="shared" si="4"/>
        <v>-2.4278157578736765</v>
      </c>
      <c r="J55" s="4">
        <v>42652</v>
      </c>
      <c r="K55" t="s">
        <v>0</v>
      </c>
      <c r="L55" s="1">
        <v>3009.9999994183299</v>
      </c>
      <c r="M55" s="2">
        <v>441</v>
      </c>
      <c r="N55" s="1">
        <v>6102.7260000000097</v>
      </c>
      <c r="O55" s="1">
        <f t="shared" si="5"/>
        <v>6.8253968240778455</v>
      </c>
      <c r="P55" s="1">
        <f t="shared" si="6"/>
        <v>13.838380952380975</v>
      </c>
      <c r="Q55" s="3">
        <f t="shared" si="7"/>
        <v>7.0129841283031285</v>
      </c>
    </row>
    <row r="56" spans="1:17" x14ac:dyDescent="0.35">
      <c r="A56" s="4">
        <v>42687</v>
      </c>
      <c r="B56" t="s">
        <v>3</v>
      </c>
      <c r="C56" s="1">
        <v>4798.05000494457</v>
      </c>
      <c r="D56" s="2">
        <v>359</v>
      </c>
      <c r="E56" s="1">
        <v>4648.5457004403097</v>
      </c>
      <c r="F56" s="1">
        <f t="shared" si="2"/>
        <v>13.365041796502981</v>
      </c>
      <c r="G56" s="1">
        <f t="shared" si="3"/>
        <v>12.948595265850445</v>
      </c>
      <c r="H56" s="3">
        <f t="shared" si="4"/>
        <v>-0.41644653065253562</v>
      </c>
      <c r="J56" s="4">
        <v>42725</v>
      </c>
      <c r="K56" t="s">
        <v>0</v>
      </c>
      <c r="L56" s="1">
        <v>2882.0600153990799</v>
      </c>
      <c r="M56" s="2">
        <v>265</v>
      </c>
      <c r="N56" s="1">
        <v>2748.6469999999899</v>
      </c>
      <c r="O56" s="1">
        <f t="shared" si="5"/>
        <v>10.875698171317282</v>
      </c>
      <c r="P56" s="1">
        <f t="shared" si="6"/>
        <v>10.372252830188641</v>
      </c>
      <c r="Q56" s="3">
        <f t="shared" si="7"/>
        <v>-0.50344534112864148</v>
      </c>
    </row>
    <row r="57" spans="1:17" x14ac:dyDescent="0.35">
      <c r="A57" s="4">
        <v>42688</v>
      </c>
      <c r="B57" t="s">
        <v>3</v>
      </c>
      <c r="C57" s="1">
        <v>3385.1999962498899</v>
      </c>
      <c r="D57" s="2">
        <v>293</v>
      </c>
      <c r="E57" s="1">
        <v>3172.3666993520201</v>
      </c>
      <c r="F57" s="1">
        <f t="shared" si="2"/>
        <v>11.553583604948429</v>
      </c>
      <c r="G57" s="1">
        <f t="shared" si="3"/>
        <v>10.827190100177543</v>
      </c>
      <c r="H57" s="3">
        <f t="shared" si="4"/>
        <v>-0.7263935047708866</v>
      </c>
      <c r="J57" s="4">
        <v>42760</v>
      </c>
      <c r="K57" t="s">
        <v>0</v>
      </c>
      <c r="L57" s="1">
        <v>10286.970008411699</v>
      </c>
      <c r="M57" s="2">
        <v>855</v>
      </c>
      <c r="N57" s="1">
        <v>9765.4000000000196</v>
      </c>
      <c r="O57" s="1">
        <f t="shared" si="5"/>
        <v>12.031543869487368</v>
      </c>
      <c r="P57" s="1">
        <f t="shared" si="6"/>
        <v>11.421520467836281</v>
      </c>
      <c r="Q57" s="3">
        <f t="shared" si="7"/>
        <v>-0.61002340165108737</v>
      </c>
    </row>
    <row r="58" spans="1:17" x14ac:dyDescent="0.35">
      <c r="A58" s="4">
        <v>42689</v>
      </c>
      <c r="B58" t="s">
        <v>3</v>
      </c>
      <c r="C58" s="1">
        <v>2934.9900019294701</v>
      </c>
      <c r="D58" s="2">
        <v>237</v>
      </c>
      <c r="E58" s="1">
        <v>2990.7124436364802</v>
      </c>
      <c r="F58" s="1">
        <f t="shared" si="2"/>
        <v>12.383924058774134</v>
      </c>
      <c r="G58" s="1">
        <f t="shared" si="3"/>
        <v>12.619039846567427</v>
      </c>
      <c r="H58" s="3">
        <f t="shared" si="4"/>
        <v>0.23511578779329176</v>
      </c>
      <c r="J58" s="4">
        <v>42732</v>
      </c>
      <c r="K58" t="s">
        <v>0</v>
      </c>
      <c r="L58" s="1">
        <v>8008.9199292684998</v>
      </c>
      <c r="M58" s="2">
        <v>642</v>
      </c>
      <c r="N58" s="1">
        <v>7484.0268826913798</v>
      </c>
      <c r="O58" s="1">
        <f t="shared" si="5"/>
        <v>12.47495316085436</v>
      </c>
      <c r="P58" s="1">
        <f t="shared" si="6"/>
        <v>11.657362745625202</v>
      </c>
      <c r="Q58" s="3">
        <f t="shared" si="7"/>
        <v>-0.81759041522915887</v>
      </c>
    </row>
    <row r="59" spans="1:17" x14ac:dyDescent="0.35">
      <c r="A59" s="4">
        <v>42690</v>
      </c>
      <c r="B59" t="s">
        <v>3</v>
      </c>
      <c r="C59" s="1">
        <v>1968.84000236563</v>
      </c>
      <c r="D59" s="2">
        <v>195</v>
      </c>
      <c r="E59" s="1">
        <v>1907.9043617181801</v>
      </c>
      <c r="F59" s="1">
        <f t="shared" si="2"/>
        <v>10.09661539674682</v>
      </c>
      <c r="G59" s="1">
        <f t="shared" si="3"/>
        <v>9.7841249318881029</v>
      </c>
      <c r="H59" s="3">
        <f t="shared" si="4"/>
        <v>-0.31249046485871729</v>
      </c>
      <c r="J59" s="4">
        <v>42729</v>
      </c>
      <c r="K59" t="s">
        <v>0</v>
      </c>
      <c r="L59" s="1">
        <v>5547.8399929310299</v>
      </c>
      <c r="M59" s="2">
        <v>348</v>
      </c>
      <c r="N59" s="1">
        <v>4302.22299999999</v>
      </c>
      <c r="O59" s="1">
        <f t="shared" si="5"/>
        <v>15.94206894520411</v>
      </c>
      <c r="P59" s="1">
        <f t="shared" si="6"/>
        <v>12.362709770114913</v>
      </c>
      <c r="Q59" s="3">
        <f t="shared" si="7"/>
        <v>-3.5793591750891953</v>
      </c>
    </row>
    <row r="60" spans="1:17" x14ac:dyDescent="0.35">
      <c r="A60" s="4">
        <v>42691</v>
      </c>
      <c r="B60" t="s">
        <v>3</v>
      </c>
      <c r="C60" s="1">
        <v>1866.27999474585</v>
      </c>
      <c r="D60" s="2">
        <v>184</v>
      </c>
      <c r="E60" s="1">
        <v>2231.2672848792799</v>
      </c>
      <c r="F60" s="1">
        <f t="shared" si="2"/>
        <v>10.142826058401358</v>
      </c>
      <c r="G60" s="1">
        <f t="shared" si="3"/>
        <v>12.126452635213479</v>
      </c>
      <c r="H60" s="3">
        <f t="shared" si="4"/>
        <v>1.9836265768121193</v>
      </c>
      <c r="J60" s="4">
        <v>42663</v>
      </c>
      <c r="K60" t="s">
        <v>0</v>
      </c>
      <c r="L60" s="1">
        <v>3077.9599990294801</v>
      </c>
      <c r="M60" s="2">
        <v>297</v>
      </c>
      <c r="N60" s="1">
        <v>4014.0239999999899</v>
      </c>
      <c r="O60" s="1">
        <f t="shared" si="5"/>
        <v>10.36350168023394</v>
      </c>
      <c r="P60" s="1">
        <f t="shared" si="6"/>
        <v>13.51523232323229</v>
      </c>
      <c r="Q60" s="3">
        <f t="shared" si="7"/>
        <v>3.1517306429983494</v>
      </c>
    </row>
    <row r="61" spans="1:17" x14ac:dyDescent="0.35">
      <c r="A61" s="4">
        <v>42692</v>
      </c>
      <c r="B61" t="s">
        <v>3</v>
      </c>
      <c r="C61" s="1">
        <v>1427.9899996023601</v>
      </c>
      <c r="D61" s="2">
        <v>126</v>
      </c>
      <c r="E61" s="1">
        <v>1874.5121601717201</v>
      </c>
      <c r="F61" s="1">
        <f t="shared" si="2"/>
        <v>11.333253965098097</v>
      </c>
      <c r="G61" s="1">
        <f t="shared" si="3"/>
        <v>14.877080636283493</v>
      </c>
      <c r="H61" s="3">
        <f t="shared" si="4"/>
        <v>3.5438266711853972</v>
      </c>
      <c r="J61" s="4">
        <v>42726</v>
      </c>
      <c r="K61" t="s">
        <v>0</v>
      </c>
      <c r="L61" s="1">
        <v>3080.6899886779402</v>
      </c>
      <c r="M61" s="2">
        <v>231</v>
      </c>
      <c r="N61" s="1">
        <v>2879.79927189302</v>
      </c>
      <c r="O61" s="1">
        <f t="shared" si="5"/>
        <v>13.3363202973071</v>
      </c>
      <c r="P61" s="1">
        <f t="shared" si="6"/>
        <v>12.466663514688397</v>
      </c>
      <c r="Q61" s="3">
        <f t="shared" si="7"/>
        <v>-0.86965678261870216</v>
      </c>
    </row>
    <row r="62" spans="1:17" x14ac:dyDescent="0.35">
      <c r="A62" s="4">
        <v>42693</v>
      </c>
      <c r="B62" t="s">
        <v>3</v>
      </c>
      <c r="C62" s="1">
        <v>2338.8500000499898</v>
      </c>
      <c r="D62" s="2">
        <v>209</v>
      </c>
      <c r="E62" s="1">
        <v>2760.9890469234501</v>
      </c>
      <c r="F62" s="1">
        <f t="shared" si="2"/>
        <v>11.190669856698516</v>
      </c>
      <c r="G62" s="1">
        <f t="shared" si="3"/>
        <v>13.210473908724643</v>
      </c>
      <c r="H62" s="3">
        <f t="shared" si="4"/>
        <v>2.0198040520261258</v>
      </c>
      <c r="J62" s="4">
        <v>42764</v>
      </c>
      <c r="K62" t="s">
        <v>0</v>
      </c>
      <c r="L62" s="1">
        <v>16628.6183468667</v>
      </c>
      <c r="M62" s="2">
        <v>1361</v>
      </c>
      <c r="N62" s="1">
        <v>19197.398645150399</v>
      </c>
      <c r="O62" s="1">
        <f t="shared" si="5"/>
        <v>12.217941474553049</v>
      </c>
      <c r="P62" s="1">
        <f t="shared" si="6"/>
        <v>14.10536270767847</v>
      </c>
      <c r="Q62" s="3">
        <f t="shared" si="7"/>
        <v>1.8874212331254212</v>
      </c>
    </row>
    <row r="63" spans="1:17" x14ac:dyDescent="0.35">
      <c r="A63" s="4">
        <v>42694</v>
      </c>
      <c r="B63" t="s">
        <v>3</v>
      </c>
      <c r="C63" s="1">
        <v>3622.95999583095</v>
      </c>
      <c r="D63" s="2">
        <v>350</v>
      </c>
      <c r="E63" s="1">
        <v>4318.2116628949498</v>
      </c>
      <c r="F63" s="1">
        <f t="shared" si="2"/>
        <v>10.351314273802714</v>
      </c>
      <c r="G63" s="1">
        <f t="shared" si="3"/>
        <v>12.337747608271284</v>
      </c>
      <c r="H63" s="3">
        <f t="shared" si="4"/>
        <v>1.9864333344685707</v>
      </c>
      <c r="J63" s="4">
        <v>42695</v>
      </c>
      <c r="K63" t="s">
        <v>0</v>
      </c>
      <c r="L63" s="1">
        <v>4414.8300135426898</v>
      </c>
      <c r="M63" s="2">
        <v>440</v>
      </c>
      <c r="N63" s="1">
        <v>6199.0467010421598</v>
      </c>
      <c r="O63" s="1">
        <f t="shared" si="5"/>
        <v>10.033704576233387</v>
      </c>
      <c r="P63" s="1">
        <f t="shared" si="6"/>
        <v>14.088742502368545</v>
      </c>
      <c r="Q63" s="3">
        <f t="shared" si="7"/>
        <v>4.0550379261351592</v>
      </c>
    </row>
    <row r="64" spans="1:17" x14ac:dyDescent="0.35">
      <c r="A64" s="4">
        <v>42695</v>
      </c>
      <c r="B64" t="s">
        <v>3</v>
      </c>
      <c r="C64" s="1">
        <v>1947.5100005911199</v>
      </c>
      <c r="D64" s="2">
        <v>241</v>
      </c>
      <c r="E64" s="1">
        <v>3170.6899384642502</v>
      </c>
      <c r="F64" s="1">
        <f t="shared" si="2"/>
        <v>8.0809543592992537</v>
      </c>
      <c r="G64" s="1">
        <f t="shared" si="3"/>
        <v>13.156389786158714</v>
      </c>
      <c r="H64" s="3">
        <f t="shared" si="4"/>
        <v>5.0754354268594613</v>
      </c>
      <c r="J64" s="4">
        <v>42713</v>
      </c>
      <c r="K64" t="s">
        <v>0</v>
      </c>
      <c r="L64" s="1">
        <v>2345.14001149259</v>
      </c>
      <c r="M64" s="2">
        <v>296</v>
      </c>
      <c r="N64" s="1">
        <v>3522.5869106045502</v>
      </c>
      <c r="O64" s="1">
        <f t="shared" si="5"/>
        <v>7.9227703090965882</v>
      </c>
      <c r="P64" s="1">
        <f t="shared" si="6"/>
        <v>11.900631454745103</v>
      </c>
      <c r="Q64" s="3">
        <f t="shared" si="7"/>
        <v>3.977861145648514</v>
      </c>
    </row>
    <row r="65" spans="1:17" x14ac:dyDescent="0.35">
      <c r="A65" s="4">
        <v>42696</v>
      </c>
      <c r="B65" t="s">
        <v>3</v>
      </c>
      <c r="C65" s="1">
        <v>1847.8699964591799</v>
      </c>
      <c r="D65" s="2">
        <v>227</v>
      </c>
      <c r="E65" s="1">
        <v>2549.5276671240399</v>
      </c>
      <c r="F65" s="1">
        <f t="shared" si="2"/>
        <v>8.1403964601725995</v>
      </c>
      <c r="G65" s="1">
        <f t="shared" si="3"/>
        <v>11.231399414643347</v>
      </c>
      <c r="H65" s="3">
        <f t="shared" si="4"/>
        <v>3.0910029544707491</v>
      </c>
      <c r="J65" s="4">
        <v>42685</v>
      </c>
      <c r="K65" t="s">
        <v>0</v>
      </c>
      <c r="L65" s="1">
        <v>3100.7200012880498</v>
      </c>
      <c r="M65" s="2">
        <v>341</v>
      </c>
      <c r="N65" s="1">
        <v>4234.53754927711</v>
      </c>
      <c r="O65" s="1">
        <f t="shared" si="5"/>
        <v>9.09302053163651</v>
      </c>
      <c r="P65" s="1">
        <f t="shared" si="6"/>
        <v>12.417998678231994</v>
      </c>
      <c r="Q65" s="3">
        <f t="shared" si="7"/>
        <v>3.3249781465954844</v>
      </c>
    </row>
    <row r="66" spans="1:17" x14ac:dyDescent="0.35">
      <c r="A66" s="4">
        <v>42697</v>
      </c>
      <c r="B66" t="s">
        <v>3</v>
      </c>
      <c r="C66" s="1">
        <v>1294.6100012561601</v>
      </c>
      <c r="D66" s="2">
        <v>170</v>
      </c>
      <c r="E66" s="1">
        <v>1595.67418960441</v>
      </c>
      <c r="F66" s="1">
        <f t="shared" si="2"/>
        <v>7.6153529485656479</v>
      </c>
      <c r="G66" s="1">
        <f t="shared" si="3"/>
        <v>9.3863187623788829</v>
      </c>
      <c r="H66" s="3">
        <f t="shared" si="4"/>
        <v>1.7709658138132347</v>
      </c>
      <c r="J66" s="4">
        <v>42740</v>
      </c>
      <c r="K66" t="s">
        <v>0</v>
      </c>
      <c r="L66" s="1">
        <v>21015.889975207199</v>
      </c>
      <c r="M66" s="2">
        <v>1443</v>
      </c>
      <c r="N66" s="1">
        <v>17418.715306646201</v>
      </c>
      <c r="O66" s="1">
        <f t="shared" si="5"/>
        <v>14.564026316844906</v>
      </c>
      <c r="P66" s="1">
        <f t="shared" si="6"/>
        <v>12.071181778687595</v>
      </c>
      <c r="Q66" s="3">
        <f t="shared" si="7"/>
        <v>-2.4928445381573097</v>
      </c>
    </row>
    <row r="67" spans="1:17" x14ac:dyDescent="0.35">
      <c r="A67" s="4">
        <v>42698</v>
      </c>
      <c r="B67" t="s">
        <v>3</v>
      </c>
      <c r="C67" s="1">
        <v>1126.3700016995499</v>
      </c>
      <c r="D67" s="2">
        <v>134</v>
      </c>
      <c r="E67" s="1">
        <v>1315.50323000652</v>
      </c>
      <c r="F67" s="1">
        <f t="shared" si="2"/>
        <v>8.4057462813399244</v>
      </c>
      <c r="G67" s="1">
        <f t="shared" si="3"/>
        <v>9.8171882836307454</v>
      </c>
      <c r="H67" s="3">
        <f t="shared" si="4"/>
        <v>1.4114420022908214</v>
      </c>
      <c r="J67" s="4">
        <v>42752</v>
      </c>
      <c r="K67" t="s">
        <v>0</v>
      </c>
      <c r="L67" s="1">
        <v>16434.520086740598</v>
      </c>
      <c r="M67" s="2">
        <v>1247</v>
      </c>
      <c r="N67" s="1">
        <v>13979.772018539201</v>
      </c>
      <c r="O67" s="1">
        <f t="shared" si="5"/>
        <v>13.17924626041748</v>
      </c>
      <c r="P67" s="1">
        <f t="shared" si="6"/>
        <v>11.210723350873456</v>
      </c>
      <c r="Q67" s="3">
        <f t="shared" si="7"/>
        <v>-1.9685229095440235</v>
      </c>
    </row>
    <row r="68" spans="1:17" x14ac:dyDescent="0.35">
      <c r="A68" s="4">
        <v>42699</v>
      </c>
      <c r="B68" t="s">
        <v>3</v>
      </c>
      <c r="C68" s="1">
        <v>917.02000240579196</v>
      </c>
      <c r="D68" s="2">
        <v>112</v>
      </c>
      <c r="E68" s="1">
        <v>955.87579851627299</v>
      </c>
      <c r="F68" s="1">
        <f t="shared" si="2"/>
        <v>8.1876785929088562</v>
      </c>
      <c r="G68" s="1">
        <f t="shared" si="3"/>
        <v>8.5346053438952953</v>
      </c>
      <c r="H68" s="3">
        <f t="shared" si="4"/>
        <v>0.34692675098643783</v>
      </c>
      <c r="J68" s="4">
        <v>42749</v>
      </c>
      <c r="K68" t="s">
        <v>0</v>
      </c>
      <c r="L68" s="1">
        <v>13626.010003011799</v>
      </c>
      <c r="M68" s="2">
        <v>1300</v>
      </c>
      <c r="N68" s="1">
        <v>16222.771583390801</v>
      </c>
      <c r="O68" s="1">
        <f t="shared" si="5"/>
        <v>10.481546156162922</v>
      </c>
      <c r="P68" s="1">
        <f t="shared" si="6"/>
        <v>12.47905506414677</v>
      </c>
      <c r="Q68" s="3">
        <f t="shared" si="7"/>
        <v>1.9975089079838471</v>
      </c>
    </row>
    <row r="69" spans="1:17" x14ac:dyDescent="0.35">
      <c r="A69" s="4">
        <v>42700</v>
      </c>
      <c r="B69" t="s">
        <v>3</v>
      </c>
      <c r="C69" s="1">
        <v>1768.3699992003201</v>
      </c>
      <c r="D69" s="2">
        <v>163</v>
      </c>
      <c r="E69" s="1">
        <v>1278.27094670205</v>
      </c>
      <c r="F69" s="1">
        <f t="shared" si="2"/>
        <v>10.848895700615461</v>
      </c>
      <c r="G69" s="1">
        <f t="shared" si="3"/>
        <v>7.8421530472518404</v>
      </c>
      <c r="H69" s="3">
        <f t="shared" si="4"/>
        <v>-3.0067426533636201</v>
      </c>
      <c r="J69" s="4">
        <v>42735</v>
      </c>
      <c r="K69" t="s">
        <v>0</v>
      </c>
      <c r="L69" s="1">
        <v>9006.3100035073603</v>
      </c>
      <c r="M69" s="2">
        <v>637</v>
      </c>
      <c r="N69" s="1">
        <v>8069.0215339235901</v>
      </c>
      <c r="O69" s="1">
        <f t="shared" si="5"/>
        <v>14.138634228425998</v>
      </c>
      <c r="P69" s="1">
        <f t="shared" si="6"/>
        <v>12.667223758121805</v>
      </c>
      <c r="Q69" s="3">
        <f t="shared" si="7"/>
        <v>-1.4714104703041917</v>
      </c>
    </row>
    <row r="70" spans="1:17" x14ac:dyDescent="0.35">
      <c r="A70" s="4">
        <v>42701</v>
      </c>
      <c r="B70" t="s">
        <v>3</v>
      </c>
      <c r="C70" s="1">
        <v>3013.7599858736198</v>
      </c>
      <c r="D70" s="2">
        <v>274</v>
      </c>
      <c r="E70" s="1">
        <v>2609.3236448930902</v>
      </c>
      <c r="F70" s="1">
        <f t="shared" si="2"/>
        <v>10.999124036035109</v>
      </c>
      <c r="G70" s="1">
        <f t="shared" si="3"/>
        <v>9.5230789959601836</v>
      </c>
      <c r="H70" s="3">
        <f t="shared" si="4"/>
        <v>-1.4760450400749257</v>
      </c>
      <c r="J70" s="4">
        <v>42720</v>
      </c>
      <c r="K70" t="s">
        <v>0</v>
      </c>
      <c r="L70" s="1">
        <v>2327.6099902140299</v>
      </c>
      <c r="M70" s="2">
        <v>196</v>
      </c>
      <c r="N70" s="1">
        <v>2162.1369999999902</v>
      </c>
      <c r="O70" s="1">
        <f t="shared" si="5"/>
        <v>11.875561174561378</v>
      </c>
      <c r="P70" s="1">
        <f t="shared" si="6"/>
        <v>11.031311224489746</v>
      </c>
      <c r="Q70" s="3">
        <f t="shared" si="7"/>
        <v>-0.84424995007163151</v>
      </c>
    </row>
    <row r="71" spans="1:17" x14ac:dyDescent="0.35">
      <c r="A71" s="4">
        <v>42702</v>
      </c>
      <c r="B71" t="s">
        <v>3</v>
      </c>
      <c r="C71" s="1">
        <v>1689.9099961479001</v>
      </c>
      <c r="D71" s="2">
        <v>207</v>
      </c>
      <c r="E71" s="1">
        <v>2853.4647940391601</v>
      </c>
      <c r="F71" s="1">
        <f t="shared" si="2"/>
        <v>8.1638164065115948</v>
      </c>
      <c r="G71" s="1">
        <f t="shared" si="3"/>
        <v>13.784854077483866</v>
      </c>
      <c r="H71" s="3">
        <f t="shared" si="4"/>
        <v>5.6210376709722709</v>
      </c>
      <c r="J71" s="4">
        <v>42668</v>
      </c>
      <c r="K71" t="s">
        <v>0</v>
      </c>
      <c r="L71" s="1">
        <v>2453.5399950245701</v>
      </c>
      <c r="M71" s="2">
        <v>377</v>
      </c>
      <c r="N71" s="1">
        <v>4465.8361960665698</v>
      </c>
      <c r="O71" s="1">
        <f t="shared" si="5"/>
        <v>6.5080636472800268</v>
      </c>
      <c r="P71" s="1">
        <f t="shared" si="6"/>
        <v>11.845719352961723</v>
      </c>
      <c r="Q71" s="3">
        <f t="shared" si="7"/>
        <v>5.3376557056816969</v>
      </c>
    </row>
    <row r="72" spans="1:17" x14ac:dyDescent="0.35">
      <c r="A72" s="4">
        <v>42703</v>
      </c>
      <c r="B72" t="s">
        <v>3</v>
      </c>
      <c r="C72" s="1">
        <v>1894.7299934658399</v>
      </c>
      <c r="D72" s="2">
        <v>208</v>
      </c>
      <c r="E72" s="1">
        <v>2361.61078658215</v>
      </c>
      <c r="F72" s="1">
        <f t="shared" si="2"/>
        <v>9.1092788147396142</v>
      </c>
      <c r="G72" s="1">
        <f t="shared" si="3"/>
        <v>11.353898012414183</v>
      </c>
      <c r="H72" s="3">
        <f t="shared" si="4"/>
        <v>2.2446191976745675</v>
      </c>
      <c r="J72" s="4">
        <v>42716</v>
      </c>
      <c r="K72" t="s">
        <v>0</v>
      </c>
      <c r="L72" s="1">
        <v>2118.3300178305799</v>
      </c>
      <c r="M72" s="2">
        <v>247</v>
      </c>
      <c r="N72" s="1">
        <v>3420.3599999999901</v>
      </c>
      <c r="O72" s="1">
        <f t="shared" si="5"/>
        <v>8.5762348900023486</v>
      </c>
      <c r="P72" s="1">
        <f t="shared" si="6"/>
        <v>13.847611336032349</v>
      </c>
      <c r="Q72" s="3">
        <f t="shared" si="7"/>
        <v>5.2713764460300006</v>
      </c>
    </row>
    <row r="73" spans="1:17" x14ac:dyDescent="0.35">
      <c r="A73" s="4">
        <v>42704</v>
      </c>
      <c r="B73" t="s">
        <v>3</v>
      </c>
      <c r="C73" s="1">
        <v>1180.9499985140501</v>
      </c>
      <c r="D73" s="2">
        <v>150</v>
      </c>
      <c r="E73" s="1">
        <v>1963.7043375606499</v>
      </c>
      <c r="F73" s="1">
        <f t="shared" si="2"/>
        <v>7.8729999900936676</v>
      </c>
      <c r="G73" s="1">
        <f t="shared" si="3"/>
        <v>13.091362250404332</v>
      </c>
      <c r="H73" s="3">
        <f t="shared" si="4"/>
        <v>5.2183622603106654</v>
      </c>
      <c r="J73" s="4">
        <v>42715</v>
      </c>
      <c r="K73" t="s">
        <v>0</v>
      </c>
      <c r="L73" s="1">
        <v>4576.9600294294896</v>
      </c>
      <c r="M73" s="2">
        <v>547</v>
      </c>
      <c r="N73" s="1">
        <v>7152.9345283188804</v>
      </c>
      <c r="O73" s="1">
        <f t="shared" si="5"/>
        <v>8.3673857942038197</v>
      </c>
      <c r="P73" s="1">
        <f t="shared" si="6"/>
        <v>13.076662757438537</v>
      </c>
      <c r="Q73" s="3">
        <f t="shared" si="7"/>
        <v>4.7092769632347178</v>
      </c>
    </row>
    <row r="74" spans="1:17" x14ac:dyDescent="0.35">
      <c r="A74" s="4">
        <v>42705</v>
      </c>
      <c r="B74" t="s">
        <v>3</v>
      </c>
      <c r="C74" s="1">
        <v>1440.43999698281</v>
      </c>
      <c r="D74" s="2">
        <v>155</v>
      </c>
      <c r="E74" s="1">
        <v>1883.1200421849201</v>
      </c>
      <c r="F74" s="1">
        <f t="shared" si="2"/>
        <v>9.2931612708568387</v>
      </c>
      <c r="G74" s="1">
        <f t="shared" si="3"/>
        <v>12.149161562483355</v>
      </c>
      <c r="H74" s="3">
        <f t="shared" si="4"/>
        <v>2.8560002916265161</v>
      </c>
      <c r="J74" s="4">
        <v>42673</v>
      </c>
      <c r="K74" t="s">
        <v>0</v>
      </c>
      <c r="L74" s="1">
        <v>4694.6600051678697</v>
      </c>
      <c r="M74" s="2">
        <v>516</v>
      </c>
      <c r="N74" s="1">
        <v>6843.3730912823403</v>
      </c>
      <c r="O74" s="1">
        <f t="shared" si="5"/>
        <v>9.0981783045888953</v>
      </c>
      <c r="P74" s="1">
        <f t="shared" si="6"/>
        <v>13.26235095209756</v>
      </c>
      <c r="Q74" s="3">
        <f t="shared" si="7"/>
        <v>4.1641726475086642</v>
      </c>
    </row>
    <row r="75" spans="1:17" x14ac:dyDescent="0.35">
      <c r="A75" s="4">
        <v>42706</v>
      </c>
      <c r="B75" t="s">
        <v>3</v>
      </c>
      <c r="C75" s="1">
        <v>1694.8499984231501</v>
      </c>
      <c r="D75" s="2">
        <v>153</v>
      </c>
      <c r="E75" s="1">
        <v>2078.0609224718901</v>
      </c>
      <c r="F75" s="1">
        <f t="shared" si="2"/>
        <v>11.077450970085948</v>
      </c>
      <c r="G75" s="1">
        <f t="shared" si="3"/>
        <v>13.582097532496014</v>
      </c>
      <c r="H75" s="3">
        <f t="shared" si="4"/>
        <v>2.5046465624100653</v>
      </c>
      <c r="J75" s="4">
        <v>42665</v>
      </c>
      <c r="K75" t="s">
        <v>0</v>
      </c>
      <c r="L75" s="1">
        <v>2441.8900236137902</v>
      </c>
      <c r="M75" s="2">
        <v>267</v>
      </c>
      <c r="N75" s="1">
        <v>3709.6560279441601</v>
      </c>
      <c r="O75" s="1">
        <f t="shared" si="5"/>
        <v>9.145655519152772</v>
      </c>
      <c r="P75" s="1">
        <f t="shared" si="6"/>
        <v>13.893842801288988</v>
      </c>
      <c r="Q75" s="3">
        <f t="shared" si="7"/>
        <v>4.7481872821362172</v>
      </c>
    </row>
    <row r="76" spans="1:17" x14ac:dyDescent="0.35">
      <c r="A76" s="4">
        <v>42707</v>
      </c>
      <c r="B76" t="s">
        <v>3</v>
      </c>
      <c r="C76" s="1">
        <v>2176.9699944814201</v>
      </c>
      <c r="D76" s="2">
        <v>184</v>
      </c>
      <c r="E76" s="1">
        <v>2126.6450879343101</v>
      </c>
      <c r="F76" s="1">
        <f t="shared" si="2"/>
        <v>11.831358665659891</v>
      </c>
      <c r="G76" s="1">
        <f t="shared" si="3"/>
        <v>11.557853738773424</v>
      </c>
      <c r="H76" s="3">
        <f t="shared" si="4"/>
        <v>-0.27350492688646744</v>
      </c>
      <c r="J76" s="4">
        <v>42675</v>
      </c>
      <c r="K76" t="s">
        <v>0</v>
      </c>
      <c r="L76" s="1">
        <v>1266.25999884374</v>
      </c>
      <c r="M76" s="2">
        <v>522</v>
      </c>
      <c r="N76" s="1">
        <v>6831.01772027679</v>
      </c>
      <c r="O76" s="1">
        <f t="shared" si="5"/>
        <v>2.4257854383979693</v>
      </c>
      <c r="P76" s="1">
        <f t="shared" si="6"/>
        <v>13.086240843442127</v>
      </c>
      <c r="Q76" s="3">
        <f t="shared" si="7"/>
        <v>10.660455405044157</v>
      </c>
    </row>
    <row r="77" spans="1:17" x14ac:dyDescent="0.35">
      <c r="A77" s="4">
        <v>42708</v>
      </c>
      <c r="B77" t="s">
        <v>3</v>
      </c>
      <c r="C77" s="1">
        <v>3644.9100031316202</v>
      </c>
      <c r="D77" s="2">
        <v>316</v>
      </c>
      <c r="E77" s="1">
        <v>3785.4725935107799</v>
      </c>
      <c r="F77" s="1">
        <f t="shared" si="2"/>
        <v>11.534525326365888</v>
      </c>
      <c r="G77" s="1">
        <f t="shared" si="3"/>
        <v>11.97934365035057</v>
      </c>
      <c r="H77" s="3">
        <f t="shared" si="4"/>
        <v>0.44481832398468257</v>
      </c>
      <c r="J77" s="4">
        <v>42753</v>
      </c>
      <c r="K77" t="s">
        <v>0</v>
      </c>
      <c r="L77" s="1">
        <v>12339.4900270453</v>
      </c>
      <c r="M77" s="2">
        <v>1012</v>
      </c>
      <c r="N77" s="1">
        <v>12093.1807829481</v>
      </c>
      <c r="O77" s="1">
        <f t="shared" si="5"/>
        <v>12.193171963483499</v>
      </c>
      <c r="P77" s="1">
        <f t="shared" si="6"/>
        <v>11.949783382359783</v>
      </c>
      <c r="Q77" s="3">
        <f t="shared" si="7"/>
        <v>-0.24338858112371498</v>
      </c>
    </row>
    <row r="78" spans="1:17" x14ac:dyDescent="0.35">
      <c r="A78" s="4">
        <v>42709</v>
      </c>
      <c r="B78" t="s">
        <v>3</v>
      </c>
      <c r="C78" s="1">
        <v>2394.9000031115102</v>
      </c>
      <c r="D78" s="2">
        <v>215</v>
      </c>
      <c r="E78" s="1">
        <v>2676.7397230933898</v>
      </c>
      <c r="F78" s="1">
        <f t="shared" ref="F78:F135" si="8">C78/D78</f>
        <v>11.139069781914001</v>
      </c>
      <c r="G78" s="1">
        <f t="shared" ref="G78:G135" si="9">E78/D78</f>
        <v>12.449952200434371</v>
      </c>
      <c r="H78" s="3">
        <f t="shared" ref="H78:H135" si="10">(E78-C78)/D78</f>
        <v>1.3108824185203702</v>
      </c>
      <c r="J78" s="4">
        <v>42736</v>
      </c>
      <c r="K78" t="s">
        <v>0</v>
      </c>
      <c r="L78" s="1">
        <v>28365.420058271899</v>
      </c>
      <c r="M78" s="2">
        <v>1955</v>
      </c>
      <c r="N78" s="1">
        <v>24270.479653947401</v>
      </c>
      <c r="O78" s="1">
        <f t="shared" ref="O78:O135" si="11">L78/M78</f>
        <v>14.509166270215806</v>
      </c>
      <c r="P78" s="1">
        <f t="shared" ref="P78:P135" si="12">N78/M78</f>
        <v>12.414567597927059</v>
      </c>
      <c r="Q78" s="3">
        <f t="shared" ref="Q78:Q135" si="13">(N78-L78)/M78</f>
        <v>-2.0945986722887455</v>
      </c>
    </row>
    <row r="79" spans="1:17" x14ac:dyDescent="0.35">
      <c r="A79" s="4">
        <v>42710</v>
      </c>
      <c r="B79" t="s">
        <v>3</v>
      </c>
      <c r="C79" s="1">
        <v>2338.4599993117899</v>
      </c>
      <c r="D79" s="2">
        <v>218</v>
      </c>
      <c r="E79" s="1">
        <v>2265.6265661902698</v>
      </c>
      <c r="F79" s="1">
        <f t="shared" si="8"/>
        <v>10.726880730788027</v>
      </c>
      <c r="G79" s="1">
        <f t="shared" si="9"/>
        <v>10.392782413716834</v>
      </c>
      <c r="H79" s="3">
        <f t="shared" si="10"/>
        <v>-0.33409831707119314</v>
      </c>
      <c r="J79" s="4">
        <v>42730</v>
      </c>
      <c r="K79" t="s">
        <v>0</v>
      </c>
      <c r="L79" s="1">
        <v>8123.4500551152896</v>
      </c>
      <c r="M79" s="2">
        <v>615</v>
      </c>
      <c r="N79" s="1">
        <v>7781.3677450151799</v>
      </c>
      <c r="O79" s="1">
        <f t="shared" si="11"/>
        <v>13.208861878236243</v>
      </c>
      <c r="P79" s="1">
        <f t="shared" si="12"/>
        <v>12.65263047969948</v>
      </c>
      <c r="Q79" s="3">
        <f t="shared" si="13"/>
        <v>-0.55623139853676373</v>
      </c>
    </row>
    <row r="80" spans="1:17" x14ac:dyDescent="0.35">
      <c r="A80" s="4">
        <v>42711</v>
      </c>
      <c r="B80" t="s">
        <v>3</v>
      </c>
      <c r="C80" s="1">
        <v>1502.59999550715</v>
      </c>
      <c r="D80" s="2">
        <v>173</v>
      </c>
      <c r="E80" s="1">
        <v>1487.52279018536</v>
      </c>
      <c r="F80" s="1">
        <f t="shared" si="8"/>
        <v>8.6855491069777457</v>
      </c>
      <c r="G80" s="1">
        <f t="shared" si="9"/>
        <v>8.5983976311292487</v>
      </c>
      <c r="H80" s="3">
        <f t="shared" si="10"/>
        <v>-8.715147584849689E-2</v>
      </c>
      <c r="J80" s="4">
        <v>42721</v>
      </c>
      <c r="K80" t="s">
        <v>0</v>
      </c>
      <c r="L80" s="1">
        <v>2601.5900178614202</v>
      </c>
      <c r="M80" s="2">
        <v>255</v>
      </c>
      <c r="N80" s="1">
        <v>3938.7468628900501</v>
      </c>
      <c r="O80" s="1">
        <f t="shared" si="11"/>
        <v>10.20231379553498</v>
      </c>
      <c r="P80" s="1">
        <f t="shared" si="12"/>
        <v>15.446066128980588</v>
      </c>
      <c r="Q80" s="3">
        <f t="shared" si="13"/>
        <v>5.2437523334456078</v>
      </c>
    </row>
    <row r="81" spans="1:17" x14ac:dyDescent="0.35">
      <c r="A81" s="4">
        <v>42712</v>
      </c>
      <c r="B81" t="s">
        <v>3</v>
      </c>
      <c r="C81" s="1">
        <v>1727.5600048486101</v>
      </c>
      <c r="D81" s="2">
        <v>184</v>
      </c>
      <c r="E81" s="1">
        <v>2019.6612459187299</v>
      </c>
      <c r="F81" s="1">
        <f t="shared" si="8"/>
        <v>9.3889130698294032</v>
      </c>
      <c r="G81" s="1">
        <f t="shared" si="9"/>
        <v>10.976419814775706</v>
      </c>
      <c r="H81" s="3">
        <f t="shared" si="10"/>
        <v>1.5875067449463034</v>
      </c>
      <c r="J81" s="4">
        <v>42747</v>
      </c>
      <c r="K81" t="s">
        <v>0</v>
      </c>
      <c r="L81" s="1">
        <v>13400.0099731884</v>
      </c>
      <c r="M81" s="2">
        <v>1117</v>
      </c>
      <c r="N81" s="1">
        <v>13974.130999999999</v>
      </c>
      <c r="O81" s="1">
        <f t="shared" si="11"/>
        <v>11.996427907957386</v>
      </c>
      <c r="P81" s="1">
        <f t="shared" si="12"/>
        <v>12.510412712623097</v>
      </c>
      <c r="Q81" s="3">
        <f t="shared" si="13"/>
        <v>0.51398480466571106</v>
      </c>
    </row>
    <row r="82" spans="1:17" x14ac:dyDescent="0.35">
      <c r="A82" s="4">
        <v>42713</v>
      </c>
      <c r="B82" t="s">
        <v>3</v>
      </c>
      <c r="C82" s="1">
        <v>1348.2100028339</v>
      </c>
      <c r="D82" s="2">
        <v>121</v>
      </c>
      <c r="E82" s="1">
        <v>1605.56443851122</v>
      </c>
      <c r="F82" s="1">
        <f t="shared" si="8"/>
        <v>11.14223142837934</v>
      </c>
      <c r="G82" s="1">
        <f t="shared" si="9"/>
        <v>13.269127591001819</v>
      </c>
      <c r="H82" s="3">
        <f t="shared" si="10"/>
        <v>2.1268961626224794</v>
      </c>
      <c r="J82" s="4">
        <v>42678</v>
      </c>
      <c r="K82" t="s">
        <v>0</v>
      </c>
      <c r="L82" s="1">
        <v>2557.6500022707801</v>
      </c>
      <c r="M82" s="2">
        <v>298</v>
      </c>
      <c r="N82" s="1">
        <v>4035.5229999999901</v>
      </c>
      <c r="O82" s="1">
        <f t="shared" si="11"/>
        <v>8.5827181284254372</v>
      </c>
      <c r="P82" s="1">
        <f t="shared" si="12"/>
        <v>13.542023489932852</v>
      </c>
      <c r="Q82" s="3">
        <f t="shared" si="13"/>
        <v>4.9593053615074165</v>
      </c>
    </row>
    <row r="83" spans="1:17" x14ac:dyDescent="0.35">
      <c r="A83" s="4">
        <v>42714</v>
      </c>
      <c r="B83" t="s">
        <v>3</v>
      </c>
      <c r="C83" s="1">
        <v>1886.08999705307</v>
      </c>
      <c r="D83" s="2">
        <v>170</v>
      </c>
      <c r="E83" s="1">
        <v>2093.00688563114</v>
      </c>
      <c r="F83" s="1">
        <f t="shared" si="8"/>
        <v>11.094647041488647</v>
      </c>
      <c r="G83" s="1">
        <f t="shared" si="9"/>
        <v>12.311805209594942</v>
      </c>
      <c r="H83" s="3">
        <f t="shared" si="10"/>
        <v>1.2171581681062942</v>
      </c>
      <c r="J83" s="4">
        <v>42696</v>
      </c>
      <c r="K83" t="s">
        <v>0</v>
      </c>
      <c r="L83" s="1">
        <v>4228.5699972698803</v>
      </c>
      <c r="M83" s="2">
        <v>449</v>
      </c>
      <c r="N83" s="1">
        <v>5291.4179999999997</v>
      </c>
      <c r="O83" s="1">
        <f t="shared" si="11"/>
        <v>9.4177505507124284</v>
      </c>
      <c r="P83" s="1">
        <f t="shared" si="12"/>
        <v>11.784895322939866</v>
      </c>
      <c r="Q83" s="3">
        <f t="shared" si="13"/>
        <v>2.3671447722274372</v>
      </c>
    </row>
    <row r="84" spans="1:17" x14ac:dyDescent="0.35">
      <c r="A84" s="4">
        <v>42715</v>
      </c>
      <c r="B84" t="s">
        <v>3</v>
      </c>
      <c r="C84" s="1">
        <v>2527.9499974458599</v>
      </c>
      <c r="D84" s="2">
        <v>227</v>
      </c>
      <c r="E84" s="1">
        <v>2636.2190341160199</v>
      </c>
      <c r="F84" s="1">
        <f t="shared" si="8"/>
        <v>11.136343601083084</v>
      </c>
      <c r="G84" s="1">
        <f t="shared" si="9"/>
        <v>11.613299709762202</v>
      </c>
      <c r="H84" s="3">
        <f t="shared" si="10"/>
        <v>0.4769561086791187</v>
      </c>
      <c r="J84" s="4">
        <v>42748</v>
      </c>
      <c r="K84" t="s">
        <v>0</v>
      </c>
      <c r="L84" s="1">
        <v>11094.6400007636</v>
      </c>
      <c r="M84" s="2">
        <v>860</v>
      </c>
      <c r="N84" s="1">
        <v>11862.407999999999</v>
      </c>
      <c r="O84" s="1">
        <f t="shared" si="11"/>
        <v>12.900744186934419</v>
      </c>
      <c r="P84" s="1">
        <f t="shared" si="12"/>
        <v>13.793497674418605</v>
      </c>
      <c r="Q84" s="3">
        <f t="shared" si="13"/>
        <v>0.89275348748418515</v>
      </c>
    </row>
    <row r="85" spans="1:17" x14ac:dyDescent="0.35">
      <c r="A85" s="4">
        <v>42716</v>
      </c>
      <c r="B85" t="s">
        <v>3</v>
      </c>
      <c r="C85" s="1">
        <v>1956.3299940404199</v>
      </c>
      <c r="D85" s="2">
        <v>170</v>
      </c>
      <c r="E85" s="1">
        <v>1987.56878374859</v>
      </c>
      <c r="F85" s="1">
        <f t="shared" si="8"/>
        <v>11.507823494355412</v>
      </c>
      <c r="G85" s="1">
        <f t="shared" si="9"/>
        <v>11.691581080874059</v>
      </c>
      <c r="H85" s="3">
        <f t="shared" si="10"/>
        <v>0.18375758651864757</v>
      </c>
      <c r="J85" s="4">
        <v>42697</v>
      </c>
      <c r="K85" t="s">
        <v>0</v>
      </c>
      <c r="L85" s="1">
        <v>3179.9799867612801</v>
      </c>
      <c r="M85" s="2">
        <v>322</v>
      </c>
      <c r="N85" s="1">
        <v>3237.1289999999899</v>
      </c>
      <c r="O85" s="1">
        <f t="shared" si="11"/>
        <v>9.8757142446002479</v>
      </c>
      <c r="P85" s="1">
        <f t="shared" si="12"/>
        <v>10.053195652173882</v>
      </c>
      <c r="Q85" s="3">
        <f t="shared" si="13"/>
        <v>0.17748140757363295</v>
      </c>
    </row>
    <row r="86" spans="1:17" x14ac:dyDescent="0.35">
      <c r="A86" s="4">
        <v>42717</v>
      </c>
      <c r="B86" t="s">
        <v>3</v>
      </c>
      <c r="C86" s="1">
        <v>2458.0399984525102</v>
      </c>
      <c r="D86" s="2">
        <v>200</v>
      </c>
      <c r="E86" s="1">
        <v>2236.09796128884</v>
      </c>
      <c r="F86" s="1">
        <f t="shared" si="8"/>
        <v>12.290199992262551</v>
      </c>
      <c r="G86" s="1">
        <f t="shared" si="9"/>
        <v>11.1804898064442</v>
      </c>
      <c r="H86" s="3">
        <f t="shared" si="10"/>
        <v>-1.1097101858183509</v>
      </c>
      <c r="J86" s="4">
        <v>42687</v>
      </c>
      <c r="K86" t="s">
        <v>0</v>
      </c>
      <c r="L86" s="1">
        <v>6344.5700075578698</v>
      </c>
      <c r="M86" s="2">
        <v>652</v>
      </c>
      <c r="N86" s="1">
        <v>8461.9384417716592</v>
      </c>
      <c r="O86" s="1">
        <f t="shared" si="11"/>
        <v>9.7309355944139106</v>
      </c>
      <c r="P86" s="1">
        <f t="shared" si="12"/>
        <v>12.978433192901317</v>
      </c>
      <c r="Q86" s="3">
        <f t="shared" si="13"/>
        <v>3.2474975984874073</v>
      </c>
    </row>
    <row r="87" spans="1:17" x14ac:dyDescent="0.35">
      <c r="A87" s="4">
        <v>42718</v>
      </c>
      <c r="B87" t="s">
        <v>3</v>
      </c>
      <c r="C87" s="1">
        <v>1730.3899993668399</v>
      </c>
      <c r="D87" s="2">
        <v>158</v>
      </c>
      <c r="E87" s="1">
        <v>2091.0587653093799</v>
      </c>
      <c r="F87" s="1">
        <f t="shared" si="8"/>
        <v>10.951835439030633</v>
      </c>
      <c r="G87" s="1">
        <f t="shared" si="9"/>
        <v>13.234549147527721</v>
      </c>
      <c r="H87" s="3">
        <f t="shared" si="10"/>
        <v>2.2827137084970883</v>
      </c>
      <c r="J87" s="4">
        <v>42682</v>
      </c>
      <c r="K87" t="s">
        <v>0</v>
      </c>
      <c r="L87" s="1">
        <v>3679.9499949128099</v>
      </c>
      <c r="M87" s="2">
        <v>369</v>
      </c>
      <c r="N87" s="1">
        <v>4840.152</v>
      </c>
      <c r="O87" s="1">
        <f t="shared" si="11"/>
        <v>9.9727642138558537</v>
      </c>
      <c r="P87" s="1">
        <f t="shared" si="12"/>
        <v>13.116943089430894</v>
      </c>
      <c r="Q87" s="3">
        <f t="shared" si="13"/>
        <v>3.1441788755750411</v>
      </c>
    </row>
    <row r="88" spans="1:17" x14ac:dyDescent="0.35">
      <c r="A88" s="4">
        <v>42719</v>
      </c>
      <c r="B88" t="s">
        <v>3</v>
      </c>
      <c r="C88" s="1">
        <v>1072.29000122047</v>
      </c>
      <c r="D88" s="2">
        <v>104</v>
      </c>
      <c r="E88" s="1">
        <v>1101.3498042113499</v>
      </c>
      <c r="F88" s="1">
        <f t="shared" si="8"/>
        <v>10.310480780966058</v>
      </c>
      <c r="G88" s="1">
        <f t="shared" si="9"/>
        <v>10.589901963570671</v>
      </c>
      <c r="H88" s="3">
        <f t="shared" si="10"/>
        <v>0.27942118260461457</v>
      </c>
      <c r="J88" s="4">
        <v>42745</v>
      </c>
      <c r="K88" t="s">
        <v>0</v>
      </c>
      <c r="L88" s="1">
        <v>16495.600545235699</v>
      </c>
      <c r="M88" s="2">
        <v>1289</v>
      </c>
      <c r="N88" s="1">
        <v>15260.482983356</v>
      </c>
      <c r="O88" s="1">
        <f t="shared" si="11"/>
        <v>12.797207560306981</v>
      </c>
      <c r="P88" s="1">
        <f t="shared" si="12"/>
        <v>11.839009296629946</v>
      </c>
      <c r="Q88" s="3">
        <f t="shared" si="13"/>
        <v>-0.95819826367703553</v>
      </c>
    </row>
    <row r="89" spans="1:17" x14ac:dyDescent="0.35">
      <c r="A89" s="4">
        <v>42720</v>
      </c>
      <c r="B89" t="s">
        <v>3</v>
      </c>
      <c r="C89" s="1">
        <v>674.62000119194295</v>
      </c>
      <c r="D89" s="2">
        <v>64</v>
      </c>
      <c r="E89" s="1">
        <v>659.75522286399098</v>
      </c>
      <c r="F89" s="1">
        <f t="shared" si="8"/>
        <v>10.540937518624109</v>
      </c>
      <c r="G89" s="1">
        <f t="shared" si="9"/>
        <v>10.308675357249859</v>
      </c>
      <c r="H89" s="3">
        <f t="shared" si="10"/>
        <v>-0.23226216137424949</v>
      </c>
      <c r="J89" s="4">
        <v>42746</v>
      </c>
      <c r="K89" t="s">
        <v>0</v>
      </c>
      <c r="L89" s="1">
        <v>15206.8001227068</v>
      </c>
      <c r="M89" s="2">
        <v>1232</v>
      </c>
      <c r="N89" s="1">
        <v>13870.7682576916</v>
      </c>
      <c r="O89" s="1">
        <f t="shared" si="11"/>
        <v>12.343181917781493</v>
      </c>
      <c r="P89" s="1">
        <f t="shared" si="12"/>
        <v>11.258740468905518</v>
      </c>
      <c r="Q89" s="3">
        <f t="shared" si="13"/>
        <v>-1.0844414488759744</v>
      </c>
    </row>
    <row r="90" spans="1:17" x14ac:dyDescent="0.35">
      <c r="A90" s="4">
        <v>42721</v>
      </c>
      <c r="B90" t="s">
        <v>3</v>
      </c>
      <c r="C90" s="1">
        <v>1250.5699988351</v>
      </c>
      <c r="D90" s="2">
        <v>100</v>
      </c>
      <c r="E90" s="1">
        <v>1396.9024636736799</v>
      </c>
      <c r="F90" s="1">
        <f t="shared" si="8"/>
        <v>12.505699988351001</v>
      </c>
      <c r="G90" s="1">
        <f t="shared" si="9"/>
        <v>13.969024636736799</v>
      </c>
      <c r="H90" s="3">
        <f t="shared" si="10"/>
        <v>1.4633246483857989</v>
      </c>
      <c r="J90" s="4">
        <v>42733</v>
      </c>
      <c r="K90" t="s">
        <v>0</v>
      </c>
      <c r="L90" s="1">
        <v>9981.9100070141994</v>
      </c>
      <c r="M90" s="2">
        <v>736</v>
      </c>
      <c r="N90" s="1">
        <v>8761.1646954329499</v>
      </c>
      <c r="O90" s="1">
        <f t="shared" si="11"/>
        <v>13.562377726921467</v>
      </c>
      <c r="P90" s="1">
        <f t="shared" si="12"/>
        <v>11.903756379664333</v>
      </c>
      <c r="Q90" s="3">
        <f t="shared" si="13"/>
        <v>-1.6586213472571325</v>
      </c>
    </row>
    <row r="91" spans="1:17" x14ac:dyDescent="0.35">
      <c r="A91" s="4">
        <v>42722</v>
      </c>
      <c r="B91" t="s">
        <v>3</v>
      </c>
      <c r="C91" s="1">
        <v>2206.7199959856998</v>
      </c>
      <c r="D91" s="2">
        <v>180</v>
      </c>
      <c r="E91" s="1">
        <v>2243.9520627137799</v>
      </c>
      <c r="F91" s="1">
        <f t="shared" si="8"/>
        <v>12.259555533253888</v>
      </c>
      <c r="G91" s="1">
        <f t="shared" si="9"/>
        <v>12.466400348409888</v>
      </c>
      <c r="H91" s="3">
        <f t="shared" si="10"/>
        <v>0.20684481515600056</v>
      </c>
      <c r="J91" s="4">
        <v>42761</v>
      </c>
      <c r="K91" t="s">
        <v>0</v>
      </c>
      <c r="L91" s="1">
        <v>10497.4399731499</v>
      </c>
      <c r="M91" s="2">
        <v>755</v>
      </c>
      <c r="N91" s="1">
        <v>8865.9800130163294</v>
      </c>
      <c r="O91" s="1">
        <f t="shared" si="11"/>
        <v>13.903894004172052</v>
      </c>
      <c r="P91" s="1">
        <f t="shared" si="12"/>
        <v>11.74301988478984</v>
      </c>
      <c r="Q91" s="3">
        <f t="shared" si="13"/>
        <v>-2.1608741193822123</v>
      </c>
    </row>
    <row r="92" spans="1:17" x14ac:dyDescent="0.35">
      <c r="A92" s="4">
        <v>42723</v>
      </c>
      <c r="B92" t="s">
        <v>3</v>
      </c>
      <c r="C92" s="1">
        <v>1436.9699996307399</v>
      </c>
      <c r="D92" s="2">
        <v>148</v>
      </c>
      <c r="E92" s="1">
        <v>1928.0068570585699</v>
      </c>
      <c r="F92" s="1">
        <f t="shared" si="8"/>
        <v>9.7092567542617569</v>
      </c>
      <c r="G92" s="1">
        <f t="shared" si="9"/>
        <v>13.02707335850385</v>
      </c>
      <c r="H92" s="3">
        <f t="shared" si="10"/>
        <v>3.3178166042420947</v>
      </c>
      <c r="J92" s="4">
        <v>42714</v>
      </c>
      <c r="K92" t="s">
        <v>0</v>
      </c>
      <c r="L92" s="1">
        <v>2951.6100056058899</v>
      </c>
      <c r="M92" s="2">
        <v>357</v>
      </c>
      <c r="N92" s="1">
        <v>4374.0357293391899</v>
      </c>
      <c r="O92" s="1">
        <f t="shared" si="11"/>
        <v>8.2678151417531929</v>
      </c>
      <c r="P92" s="1">
        <f t="shared" si="12"/>
        <v>12.252200922518739</v>
      </c>
      <c r="Q92" s="3">
        <f t="shared" si="13"/>
        <v>3.9843857807655461</v>
      </c>
    </row>
    <row r="93" spans="1:17" x14ac:dyDescent="0.35">
      <c r="A93" s="4">
        <v>42724</v>
      </c>
      <c r="B93" t="s">
        <v>3</v>
      </c>
      <c r="C93" s="1">
        <v>1492.5000019265699</v>
      </c>
      <c r="D93" s="2">
        <v>137</v>
      </c>
      <c r="E93" s="1">
        <v>1251.69305550627</v>
      </c>
      <c r="F93" s="1">
        <f t="shared" si="8"/>
        <v>10.894160598004159</v>
      </c>
      <c r="G93" s="1">
        <f t="shared" si="9"/>
        <v>9.1364456606297075</v>
      </c>
      <c r="H93" s="3">
        <f t="shared" si="10"/>
        <v>-1.7577149373744521</v>
      </c>
      <c r="J93" s="4">
        <v>42756</v>
      </c>
      <c r="K93" t="s">
        <v>0</v>
      </c>
      <c r="L93" s="1">
        <v>11685.419967239901</v>
      </c>
      <c r="M93" s="2">
        <v>845</v>
      </c>
      <c r="N93" s="1">
        <v>9745.1090896059595</v>
      </c>
      <c r="O93" s="1">
        <f t="shared" si="11"/>
        <v>13.828899369514676</v>
      </c>
      <c r="P93" s="1">
        <f t="shared" si="12"/>
        <v>11.532673478823622</v>
      </c>
      <c r="Q93" s="3">
        <f t="shared" si="13"/>
        <v>-2.2962258906910549</v>
      </c>
    </row>
    <row r="94" spans="1:17" x14ac:dyDescent="0.35">
      <c r="A94" s="4">
        <v>42725</v>
      </c>
      <c r="B94" t="s">
        <v>3</v>
      </c>
      <c r="C94" s="1">
        <v>1122.56000426828</v>
      </c>
      <c r="D94" s="2">
        <v>104</v>
      </c>
      <c r="E94" s="1">
        <v>1380.3173243865001</v>
      </c>
      <c r="F94" s="1">
        <f t="shared" si="8"/>
        <v>10.793846194887307</v>
      </c>
      <c r="G94" s="1">
        <f t="shared" si="9"/>
        <v>13.272281965254809</v>
      </c>
      <c r="H94" s="3">
        <f t="shared" si="10"/>
        <v>2.4784357703675015</v>
      </c>
      <c r="J94" s="4">
        <v>42763</v>
      </c>
      <c r="K94" t="s">
        <v>0</v>
      </c>
      <c r="L94" s="1">
        <v>11236.127184003701</v>
      </c>
      <c r="M94" s="2">
        <v>873</v>
      </c>
      <c r="N94" s="1">
        <v>10418.200000000001</v>
      </c>
      <c r="O94" s="1">
        <f t="shared" si="11"/>
        <v>12.870706969076403</v>
      </c>
      <c r="P94" s="1">
        <f t="shared" si="12"/>
        <v>11.933791523482245</v>
      </c>
      <c r="Q94" s="3">
        <f t="shared" si="13"/>
        <v>-0.93691544559415807</v>
      </c>
    </row>
    <row r="95" spans="1:17" x14ac:dyDescent="0.35">
      <c r="A95" s="4">
        <v>42726</v>
      </c>
      <c r="B95" t="s">
        <v>3</v>
      </c>
      <c r="C95" s="1">
        <v>1345.68999862037</v>
      </c>
      <c r="D95" s="2">
        <v>118</v>
      </c>
      <c r="E95" s="1">
        <v>1403.7978201605799</v>
      </c>
      <c r="F95" s="1">
        <f t="shared" si="8"/>
        <v>11.404152530681102</v>
      </c>
      <c r="G95" s="1">
        <f t="shared" si="9"/>
        <v>11.896591696276101</v>
      </c>
      <c r="H95" s="3">
        <f t="shared" si="10"/>
        <v>0.49243916559499912</v>
      </c>
      <c r="J95" s="4">
        <v>42723</v>
      </c>
      <c r="K95" t="s">
        <v>0</v>
      </c>
      <c r="L95" s="1">
        <v>3367.4900096198098</v>
      </c>
      <c r="M95" s="2">
        <v>311</v>
      </c>
      <c r="N95" s="1">
        <v>3996.0219999999899</v>
      </c>
      <c r="O95" s="1">
        <f t="shared" si="11"/>
        <v>10.827942153118359</v>
      </c>
      <c r="P95" s="1">
        <f t="shared" si="12"/>
        <v>12.848945337620547</v>
      </c>
      <c r="Q95" s="3">
        <f t="shared" si="13"/>
        <v>2.0210031845021867</v>
      </c>
    </row>
    <row r="96" spans="1:17" x14ac:dyDescent="0.35">
      <c r="A96" s="4">
        <v>42727</v>
      </c>
      <c r="B96" t="s">
        <v>3</v>
      </c>
      <c r="C96" s="1">
        <v>929.17999623887204</v>
      </c>
      <c r="D96" s="2">
        <v>104</v>
      </c>
      <c r="E96" s="1">
        <v>1548.97128605782</v>
      </c>
      <c r="F96" s="1">
        <f t="shared" si="8"/>
        <v>8.9344230407583858</v>
      </c>
      <c r="G96" s="1">
        <f t="shared" si="9"/>
        <v>14.893954673632884</v>
      </c>
      <c r="H96" s="3">
        <f t="shared" si="10"/>
        <v>5.9595316328744996</v>
      </c>
      <c r="J96" s="4">
        <v>42712</v>
      </c>
      <c r="K96" t="s">
        <v>0</v>
      </c>
      <c r="L96" s="1">
        <v>2512.2000115759602</v>
      </c>
      <c r="M96" s="2">
        <v>325</v>
      </c>
      <c r="N96" s="1">
        <v>3693.61775616759</v>
      </c>
      <c r="O96" s="1">
        <f t="shared" si="11"/>
        <v>7.7298461894644932</v>
      </c>
      <c r="P96" s="1">
        <f t="shared" si="12"/>
        <v>11.364977711284892</v>
      </c>
      <c r="Q96" s="3">
        <f t="shared" si="13"/>
        <v>3.6351315218203992</v>
      </c>
    </row>
    <row r="97" spans="1:17" x14ac:dyDescent="0.35">
      <c r="A97" s="4">
        <v>42728</v>
      </c>
      <c r="B97" t="s">
        <v>3</v>
      </c>
      <c r="C97" s="1">
        <v>1249.4700016956699</v>
      </c>
      <c r="D97" s="2">
        <v>97</v>
      </c>
      <c r="E97" s="1">
        <v>1393.90523607974</v>
      </c>
      <c r="F97" s="1">
        <f t="shared" si="8"/>
        <v>12.88113403809969</v>
      </c>
      <c r="G97" s="1">
        <f t="shared" si="9"/>
        <v>14.370157072987011</v>
      </c>
      <c r="H97" s="3">
        <f t="shared" si="10"/>
        <v>1.4890230348873206</v>
      </c>
      <c r="J97" s="4">
        <v>42655</v>
      </c>
      <c r="K97" t="s">
        <v>0</v>
      </c>
      <c r="L97" s="1">
        <v>2274.5900047156902</v>
      </c>
      <c r="M97" s="2">
        <v>315</v>
      </c>
      <c r="N97" s="1">
        <v>4153.3809511945301</v>
      </c>
      <c r="O97" s="1">
        <f t="shared" si="11"/>
        <v>7.2209206498910801</v>
      </c>
      <c r="P97" s="1">
        <f t="shared" si="12"/>
        <v>13.185336352998508</v>
      </c>
      <c r="Q97" s="3">
        <f t="shared" si="13"/>
        <v>5.9644157031074281</v>
      </c>
    </row>
    <row r="98" spans="1:17" x14ac:dyDescent="0.35">
      <c r="A98" s="4">
        <v>42729</v>
      </c>
      <c r="B98" t="s">
        <v>3</v>
      </c>
      <c r="C98" s="1">
        <v>1771.0100045982699</v>
      </c>
      <c r="D98" s="2">
        <v>120</v>
      </c>
      <c r="E98" s="1">
        <v>1316.1927626240199</v>
      </c>
      <c r="F98" s="1">
        <f t="shared" si="8"/>
        <v>14.758416704985583</v>
      </c>
      <c r="G98" s="1">
        <f t="shared" si="9"/>
        <v>10.968273021866832</v>
      </c>
      <c r="H98" s="3">
        <f t="shared" si="10"/>
        <v>-3.7901436831187501</v>
      </c>
      <c r="J98" s="4">
        <v>42701</v>
      </c>
      <c r="K98" t="s">
        <v>0</v>
      </c>
      <c r="L98" s="1">
        <v>6437.1500083351102</v>
      </c>
      <c r="M98" s="2">
        <v>669</v>
      </c>
      <c r="N98" s="1">
        <v>8638.3526442591192</v>
      </c>
      <c r="O98" s="1">
        <f t="shared" si="11"/>
        <v>9.6220478450450084</v>
      </c>
      <c r="P98" s="1">
        <f t="shared" si="12"/>
        <v>12.91233579111976</v>
      </c>
      <c r="Q98" s="3">
        <f t="shared" si="13"/>
        <v>3.2902879460747516</v>
      </c>
    </row>
    <row r="99" spans="1:17" x14ac:dyDescent="0.35">
      <c r="A99" s="4">
        <v>42730</v>
      </c>
      <c r="B99" t="s">
        <v>3</v>
      </c>
      <c r="C99" s="1">
        <v>3019.8100068993099</v>
      </c>
      <c r="D99" s="2">
        <v>266</v>
      </c>
      <c r="E99" s="1">
        <v>2964.5419546777698</v>
      </c>
      <c r="F99" s="1">
        <f t="shared" si="8"/>
        <v>11.352669198869586</v>
      </c>
      <c r="G99" s="1">
        <f t="shared" si="9"/>
        <v>11.144894566457781</v>
      </c>
      <c r="H99" s="3">
        <f t="shared" si="10"/>
        <v>-0.2077746324118048</v>
      </c>
      <c r="J99" s="4">
        <v>42649</v>
      </c>
      <c r="K99" t="s">
        <v>0</v>
      </c>
      <c r="L99" s="1">
        <v>2214.6999922355199</v>
      </c>
      <c r="M99" s="2">
        <v>318</v>
      </c>
      <c r="N99" s="1">
        <v>4229.2868967778104</v>
      </c>
      <c r="O99" s="1">
        <f t="shared" si="11"/>
        <v>6.9644653843884274</v>
      </c>
      <c r="P99" s="1">
        <f t="shared" si="12"/>
        <v>13.29964432948997</v>
      </c>
      <c r="Q99" s="3">
        <f t="shared" si="13"/>
        <v>6.3351789451015428</v>
      </c>
    </row>
    <row r="100" spans="1:17" x14ac:dyDescent="0.35">
      <c r="A100" s="4">
        <v>42731</v>
      </c>
      <c r="B100" t="s">
        <v>3</v>
      </c>
      <c r="C100" s="1">
        <v>3225.5300125560898</v>
      </c>
      <c r="D100" s="2">
        <v>279</v>
      </c>
      <c r="E100" s="1">
        <v>3031.5216791729999</v>
      </c>
      <c r="F100" s="1">
        <f t="shared" si="8"/>
        <v>11.561039471527204</v>
      </c>
      <c r="G100" s="1">
        <f t="shared" si="9"/>
        <v>10.865669100978494</v>
      </c>
      <c r="H100" s="3">
        <f t="shared" si="10"/>
        <v>-0.69537037054870909</v>
      </c>
      <c r="J100" s="4">
        <v>42676</v>
      </c>
      <c r="K100" t="s">
        <v>0</v>
      </c>
      <c r="L100" s="1">
        <v>3365.0600030051901</v>
      </c>
      <c r="M100" s="2">
        <v>478</v>
      </c>
      <c r="N100" s="1">
        <v>6123.99196985244</v>
      </c>
      <c r="O100" s="1">
        <f t="shared" si="11"/>
        <v>7.0398744832744562</v>
      </c>
      <c r="P100" s="1">
        <f t="shared" si="12"/>
        <v>12.811698681699665</v>
      </c>
      <c r="Q100" s="3">
        <f t="shared" si="13"/>
        <v>5.7718241984252092</v>
      </c>
    </row>
    <row r="101" spans="1:17" x14ac:dyDescent="0.35">
      <c r="A101" s="4">
        <v>42732</v>
      </c>
      <c r="B101" t="s">
        <v>3</v>
      </c>
      <c r="C101" s="1">
        <v>2624.4299975103099</v>
      </c>
      <c r="D101" s="2">
        <v>249</v>
      </c>
      <c r="E101" s="1">
        <v>3225.9089023706501</v>
      </c>
      <c r="F101" s="1">
        <f t="shared" si="8"/>
        <v>10.539879508073534</v>
      </c>
      <c r="G101" s="1">
        <f t="shared" si="9"/>
        <v>12.955457439239559</v>
      </c>
      <c r="H101" s="3">
        <f t="shared" si="10"/>
        <v>2.415577931166025</v>
      </c>
      <c r="J101" s="4">
        <v>42728</v>
      </c>
      <c r="K101" t="s">
        <v>0</v>
      </c>
      <c r="L101" s="1">
        <v>2862.78001114584</v>
      </c>
      <c r="M101" s="2">
        <v>220</v>
      </c>
      <c r="N101" s="1">
        <v>3299.35699999999</v>
      </c>
      <c r="O101" s="1">
        <f t="shared" si="11"/>
        <v>13.012636414299273</v>
      </c>
      <c r="P101" s="1">
        <f t="shared" si="12"/>
        <v>14.997077272727227</v>
      </c>
      <c r="Q101" s="3">
        <f t="shared" si="13"/>
        <v>1.9844408584279543</v>
      </c>
    </row>
    <row r="102" spans="1:17" x14ac:dyDescent="0.35">
      <c r="A102" s="4">
        <v>42733</v>
      </c>
      <c r="B102" t="s">
        <v>3</v>
      </c>
      <c r="C102" s="1">
        <v>3756.57001035854</v>
      </c>
      <c r="D102" s="2">
        <v>331</v>
      </c>
      <c r="E102" s="1">
        <v>3787.08316511052</v>
      </c>
      <c r="F102" s="1">
        <f t="shared" si="8"/>
        <v>11.349154109844532</v>
      </c>
      <c r="G102" s="1">
        <f t="shared" si="9"/>
        <v>11.441338867403383</v>
      </c>
      <c r="H102" s="3">
        <f t="shared" si="10"/>
        <v>9.2184757558851915E-2</v>
      </c>
      <c r="J102" s="4">
        <v>42672</v>
      </c>
      <c r="K102" t="s">
        <v>0</v>
      </c>
      <c r="L102" s="1">
        <v>2563.0100018478902</v>
      </c>
      <c r="M102" s="2">
        <v>309</v>
      </c>
      <c r="N102" s="1">
        <v>4214.0161326635498</v>
      </c>
      <c r="O102" s="1">
        <f t="shared" si="11"/>
        <v>8.2945307503167971</v>
      </c>
      <c r="P102" s="1">
        <f t="shared" si="12"/>
        <v>13.637592662341586</v>
      </c>
      <c r="Q102" s="3">
        <f t="shared" si="13"/>
        <v>5.3430619120247886</v>
      </c>
    </row>
    <row r="103" spans="1:17" x14ac:dyDescent="0.35">
      <c r="A103" s="4">
        <v>42734</v>
      </c>
      <c r="B103" t="s">
        <v>3</v>
      </c>
      <c r="C103" s="1">
        <v>4193.1199987421196</v>
      </c>
      <c r="D103" s="2">
        <v>287</v>
      </c>
      <c r="E103" s="1">
        <v>2454.1522717180101</v>
      </c>
      <c r="F103" s="1">
        <f t="shared" si="8"/>
        <v>14.610174211645017</v>
      </c>
      <c r="G103" s="1">
        <f t="shared" si="9"/>
        <v>8.5510532115610101</v>
      </c>
      <c r="H103" s="3">
        <f t="shared" si="10"/>
        <v>-6.059121000084005</v>
      </c>
      <c r="J103" s="4">
        <v>42667</v>
      </c>
      <c r="K103" t="s">
        <v>0</v>
      </c>
      <c r="L103" s="1">
        <v>2279.7499982540298</v>
      </c>
      <c r="M103" s="2">
        <v>422</v>
      </c>
      <c r="N103" s="1">
        <v>5471.50479756598</v>
      </c>
      <c r="O103" s="1">
        <f t="shared" si="11"/>
        <v>5.4022511806967533</v>
      </c>
      <c r="P103" s="1">
        <f t="shared" si="12"/>
        <v>12.965651179066302</v>
      </c>
      <c r="Q103" s="3">
        <f t="shared" si="13"/>
        <v>7.5633999983695501</v>
      </c>
    </row>
    <row r="104" spans="1:17" x14ac:dyDescent="0.35">
      <c r="A104" s="4">
        <v>42735</v>
      </c>
      <c r="B104" t="s">
        <v>3</v>
      </c>
      <c r="C104" s="1">
        <v>4750.0299928273198</v>
      </c>
      <c r="D104" s="2">
        <v>313</v>
      </c>
      <c r="E104" s="1">
        <v>3420.79629136535</v>
      </c>
      <c r="F104" s="1">
        <f t="shared" si="8"/>
        <v>15.175814673569711</v>
      </c>
      <c r="G104" s="1">
        <f t="shared" si="9"/>
        <v>10.929061633755111</v>
      </c>
      <c r="H104" s="3">
        <f t="shared" si="10"/>
        <v>-4.2467530398145996</v>
      </c>
      <c r="J104" s="4">
        <v>42693</v>
      </c>
      <c r="K104" t="s">
        <v>0</v>
      </c>
      <c r="L104" s="1">
        <v>3485.0499760019002</v>
      </c>
      <c r="M104" s="2">
        <v>365</v>
      </c>
      <c r="N104" s="1">
        <v>4388.1797678830299</v>
      </c>
      <c r="O104" s="1">
        <f t="shared" si="11"/>
        <v>9.5480821260326039</v>
      </c>
      <c r="P104" s="1">
        <f t="shared" si="12"/>
        <v>12.022410322967206</v>
      </c>
      <c r="Q104" s="3">
        <f t="shared" si="13"/>
        <v>2.4743281969346018</v>
      </c>
    </row>
    <row r="105" spans="1:17" x14ac:dyDescent="0.35">
      <c r="A105" s="4">
        <v>42736</v>
      </c>
      <c r="B105" t="s">
        <v>3</v>
      </c>
      <c r="C105" s="1">
        <v>11031.999967424499</v>
      </c>
      <c r="D105" s="2">
        <v>859</v>
      </c>
      <c r="E105" s="1">
        <v>10029.2312942759</v>
      </c>
      <c r="F105" s="1">
        <f t="shared" si="8"/>
        <v>12.84284047430093</v>
      </c>
      <c r="G105" s="1">
        <f t="shared" si="9"/>
        <v>11.67547298518731</v>
      </c>
      <c r="H105" s="3">
        <f t="shared" si="10"/>
        <v>-1.1673674891136196</v>
      </c>
      <c r="J105" s="4">
        <v>42743</v>
      </c>
      <c r="K105" t="s">
        <v>0</v>
      </c>
      <c r="L105" s="1">
        <v>37195.680082357401</v>
      </c>
      <c r="M105" s="2">
        <v>2429</v>
      </c>
      <c r="N105" s="1">
        <v>27693.5051664046</v>
      </c>
      <c r="O105" s="1">
        <f t="shared" si="11"/>
        <v>15.313165945803789</v>
      </c>
      <c r="P105" s="1">
        <f t="shared" si="12"/>
        <v>11.40119603392532</v>
      </c>
      <c r="Q105" s="3">
        <f t="shared" si="13"/>
        <v>-3.9119699118784688</v>
      </c>
    </row>
    <row r="106" spans="1:17" x14ac:dyDescent="0.35">
      <c r="A106" s="4">
        <v>42737</v>
      </c>
      <c r="B106" t="s">
        <v>3</v>
      </c>
      <c r="C106" s="1">
        <v>14801.709985404301</v>
      </c>
      <c r="D106" s="2">
        <v>1397</v>
      </c>
      <c r="E106" s="1">
        <v>15820.054120205299</v>
      </c>
      <c r="F106" s="1">
        <f t="shared" si="8"/>
        <v>10.595354320260773</v>
      </c>
      <c r="G106" s="1">
        <f t="shared" si="9"/>
        <v>11.324305025200644</v>
      </c>
      <c r="H106" s="3">
        <f t="shared" si="10"/>
        <v>0.72895070493986991</v>
      </c>
      <c r="J106" s="4">
        <v>42686</v>
      </c>
      <c r="K106" t="s">
        <v>0</v>
      </c>
      <c r="L106" s="1">
        <v>4343.3399842845602</v>
      </c>
      <c r="M106" s="2">
        <v>464</v>
      </c>
      <c r="N106" s="1">
        <v>6316.0818936845699</v>
      </c>
      <c r="O106" s="1">
        <f t="shared" si="11"/>
        <v>9.3606465178546561</v>
      </c>
      <c r="P106" s="1">
        <f t="shared" si="12"/>
        <v>13.61224546052709</v>
      </c>
      <c r="Q106" s="3">
        <f t="shared" si="13"/>
        <v>4.2515989426724348</v>
      </c>
    </row>
    <row r="107" spans="1:17" x14ac:dyDescent="0.35">
      <c r="A107" s="4">
        <v>42738</v>
      </c>
      <c r="B107" t="s">
        <v>3</v>
      </c>
      <c r="C107" s="1">
        <v>11548.079989837701</v>
      </c>
      <c r="D107" s="2">
        <v>1078</v>
      </c>
      <c r="E107" s="1">
        <v>12871.649665188501</v>
      </c>
      <c r="F107" s="1">
        <f t="shared" si="8"/>
        <v>10.71250462879193</v>
      </c>
      <c r="G107" s="1">
        <f t="shared" si="9"/>
        <v>11.940305811863173</v>
      </c>
      <c r="H107" s="3">
        <f t="shared" si="10"/>
        <v>1.227801183071243</v>
      </c>
      <c r="J107" s="4">
        <v>42741</v>
      </c>
      <c r="K107" t="s">
        <v>0</v>
      </c>
      <c r="L107" s="1">
        <v>19227.220054728499</v>
      </c>
      <c r="M107" s="2">
        <v>1211</v>
      </c>
      <c r="N107" s="1">
        <v>14164.0124294491</v>
      </c>
      <c r="O107" s="1">
        <f t="shared" si="11"/>
        <v>15.877142902335672</v>
      </c>
      <c r="P107" s="1">
        <f t="shared" si="12"/>
        <v>11.696129173781255</v>
      </c>
      <c r="Q107" s="3">
        <f t="shared" si="13"/>
        <v>-4.1810137285544178</v>
      </c>
    </row>
    <row r="108" spans="1:17" x14ac:dyDescent="0.35">
      <c r="A108" s="4">
        <v>42739</v>
      </c>
      <c r="B108" t="s">
        <v>3</v>
      </c>
      <c r="C108" s="1">
        <v>9369.33002564854</v>
      </c>
      <c r="D108" s="2">
        <v>766</v>
      </c>
      <c r="E108" s="1">
        <v>8021.3601918888398</v>
      </c>
      <c r="F108" s="1">
        <f t="shared" si="8"/>
        <v>12.231501338966762</v>
      </c>
      <c r="G108" s="1">
        <f t="shared" si="9"/>
        <v>10.471749597766109</v>
      </c>
      <c r="H108" s="3">
        <f t="shared" si="10"/>
        <v>-1.7597517412006529</v>
      </c>
      <c r="J108" s="4">
        <v>42709</v>
      </c>
      <c r="K108" t="s">
        <v>0</v>
      </c>
      <c r="L108" s="1">
        <v>4312.20000460542</v>
      </c>
      <c r="M108" s="2">
        <v>462</v>
      </c>
      <c r="N108" s="1">
        <v>5643.9290000000001</v>
      </c>
      <c r="O108" s="1">
        <f t="shared" si="11"/>
        <v>9.3337662437346758</v>
      </c>
      <c r="P108" s="1">
        <f t="shared" si="12"/>
        <v>12.216296536796538</v>
      </c>
      <c r="Q108" s="3">
        <f t="shared" si="13"/>
        <v>2.8825302930618619</v>
      </c>
    </row>
    <row r="109" spans="1:17" x14ac:dyDescent="0.35">
      <c r="A109" s="4">
        <v>42740</v>
      </c>
      <c r="B109" t="s">
        <v>3</v>
      </c>
      <c r="C109" s="1">
        <v>7280.8800135869496</v>
      </c>
      <c r="D109" s="2">
        <v>548</v>
      </c>
      <c r="E109" s="1">
        <v>5649.0877224021397</v>
      </c>
      <c r="F109" s="1">
        <f t="shared" si="8"/>
        <v>13.286277397056477</v>
      </c>
      <c r="G109" s="1">
        <f t="shared" si="9"/>
        <v>10.308554237960109</v>
      </c>
      <c r="H109" s="3">
        <f t="shared" si="10"/>
        <v>-2.9777231590963686</v>
      </c>
      <c r="J109" s="4">
        <v>42707</v>
      </c>
      <c r="K109" t="s">
        <v>0</v>
      </c>
      <c r="L109" s="1">
        <v>3953.23003062412</v>
      </c>
      <c r="M109" s="2">
        <v>405</v>
      </c>
      <c r="N109" s="1">
        <v>5107.8419999999996</v>
      </c>
      <c r="O109" s="1">
        <f t="shared" si="11"/>
        <v>9.761061804010172</v>
      </c>
      <c r="P109" s="1">
        <f t="shared" si="12"/>
        <v>12.611955555555555</v>
      </c>
      <c r="Q109" s="3">
        <f t="shared" si="13"/>
        <v>2.850893751545382</v>
      </c>
    </row>
    <row r="110" spans="1:17" x14ac:dyDescent="0.35">
      <c r="A110" s="4">
        <v>42741</v>
      </c>
      <c r="B110" t="s">
        <v>3</v>
      </c>
      <c r="C110" s="1">
        <v>6654.1700029199501</v>
      </c>
      <c r="D110" s="2">
        <v>537</v>
      </c>
      <c r="E110" s="1">
        <v>6102.7177428958403</v>
      </c>
      <c r="F110" s="1">
        <f t="shared" si="8"/>
        <v>12.391378031508287</v>
      </c>
      <c r="G110" s="1">
        <f t="shared" si="9"/>
        <v>11.364465070569535</v>
      </c>
      <c r="H110" s="3">
        <f t="shared" si="10"/>
        <v>-1.026912960938752</v>
      </c>
      <c r="J110" s="4">
        <v>42700</v>
      </c>
      <c r="K110" t="s">
        <v>0</v>
      </c>
      <c r="L110" s="1">
        <v>3637.3100015144701</v>
      </c>
      <c r="M110" s="2">
        <v>360</v>
      </c>
      <c r="N110" s="1">
        <v>4456.3564696031699</v>
      </c>
      <c r="O110" s="1">
        <f t="shared" si="11"/>
        <v>10.10363889309575</v>
      </c>
      <c r="P110" s="1">
        <f t="shared" si="12"/>
        <v>12.378767971119917</v>
      </c>
      <c r="Q110" s="3">
        <f t="shared" si="13"/>
        <v>2.2751290780241664</v>
      </c>
    </row>
    <row r="111" spans="1:17" x14ac:dyDescent="0.35">
      <c r="A111" s="4">
        <v>42742</v>
      </c>
      <c r="B111" t="s">
        <v>3</v>
      </c>
      <c r="C111" s="1">
        <v>8922.0300241214009</v>
      </c>
      <c r="D111" s="2">
        <v>615</v>
      </c>
      <c r="E111" s="1">
        <v>6918.0215447192004</v>
      </c>
      <c r="F111" s="1">
        <f t="shared" si="8"/>
        <v>14.507365892880326</v>
      </c>
      <c r="G111" s="1">
        <f t="shared" si="9"/>
        <v>11.248815519868618</v>
      </c>
      <c r="H111" s="3">
        <f t="shared" si="10"/>
        <v>-3.2585503730117082</v>
      </c>
      <c r="J111" s="4">
        <v>42711</v>
      </c>
      <c r="K111" t="s">
        <v>0</v>
      </c>
      <c r="L111" s="1">
        <v>2880.7799818497801</v>
      </c>
      <c r="M111" s="2">
        <v>394</v>
      </c>
      <c r="N111" s="1">
        <v>4712.63</v>
      </c>
      <c r="O111" s="1">
        <f t="shared" si="11"/>
        <v>7.311624319415686</v>
      </c>
      <c r="P111" s="1">
        <f t="shared" si="12"/>
        <v>11.960989847715735</v>
      </c>
      <c r="Q111" s="3">
        <f t="shared" si="13"/>
        <v>4.6493655283000503</v>
      </c>
    </row>
    <row r="112" spans="1:17" x14ac:dyDescent="0.35">
      <c r="A112" s="4">
        <v>42743</v>
      </c>
      <c r="B112" t="s">
        <v>3</v>
      </c>
      <c r="C112" s="1">
        <v>12884.439999800001</v>
      </c>
      <c r="D112" s="2">
        <v>920</v>
      </c>
      <c r="E112" s="1">
        <v>10572.402665498001</v>
      </c>
      <c r="F112" s="1">
        <f t="shared" si="8"/>
        <v>14.004826086739131</v>
      </c>
      <c r="G112" s="1">
        <f t="shared" si="9"/>
        <v>11.491742027715219</v>
      </c>
      <c r="H112" s="3">
        <f t="shared" si="10"/>
        <v>-2.513084059023913</v>
      </c>
      <c r="J112" s="4">
        <v>42757</v>
      </c>
      <c r="K112" t="s">
        <v>0</v>
      </c>
      <c r="L112" s="1">
        <v>17040.419937160899</v>
      </c>
      <c r="M112" s="2">
        <v>1376</v>
      </c>
      <c r="N112" s="1">
        <v>15814.950097982501</v>
      </c>
      <c r="O112" s="1">
        <f t="shared" si="11"/>
        <v>12.384026117122746</v>
      </c>
      <c r="P112" s="1">
        <f t="shared" si="12"/>
        <v>11.493423036324492</v>
      </c>
      <c r="Q112" s="3">
        <f t="shared" si="13"/>
        <v>-0.89060308079825479</v>
      </c>
    </row>
    <row r="113" spans="1:17" x14ac:dyDescent="0.35">
      <c r="A113" s="4">
        <v>42744</v>
      </c>
      <c r="B113" t="s">
        <v>3</v>
      </c>
      <c r="C113" s="1">
        <v>5288.0599871568302</v>
      </c>
      <c r="D113" s="2">
        <v>592</v>
      </c>
      <c r="E113" s="1">
        <v>5827.2759509751204</v>
      </c>
      <c r="F113" s="1">
        <f t="shared" si="8"/>
        <v>8.9325337620892409</v>
      </c>
      <c r="G113" s="1">
        <f t="shared" si="9"/>
        <v>9.8433715388093255</v>
      </c>
      <c r="H113" s="3">
        <f t="shared" si="10"/>
        <v>0.91083777672008481</v>
      </c>
      <c r="J113" s="4">
        <v>42722</v>
      </c>
      <c r="K113" t="s">
        <v>0</v>
      </c>
      <c r="L113" s="1">
        <v>3721.0999896673802</v>
      </c>
      <c r="M113" s="2">
        <v>354</v>
      </c>
      <c r="N113" s="1">
        <v>4476.5259165468597</v>
      </c>
      <c r="O113" s="1">
        <f t="shared" si="11"/>
        <v>10.511581891715764</v>
      </c>
      <c r="P113" s="1">
        <f t="shared" si="12"/>
        <v>12.645553436573049</v>
      </c>
      <c r="Q113" s="3">
        <f t="shared" si="13"/>
        <v>2.1339715448572867</v>
      </c>
    </row>
    <row r="114" spans="1:17" x14ac:dyDescent="0.35">
      <c r="A114" s="4">
        <v>42745</v>
      </c>
      <c r="B114" t="s">
        <v>3</v>
      </c>
      <c r="C114" s="1">
        <v>5614.5399973000503</v>
      </c>
      <c r="D114" s="2">
        <v>539</v>
      </c>
      <c r="E114" s="1">
        <v>5457.6040803990099</v>
      </c>
      <c r="F114" s="1">
        <f t="shared" si="8"/>
        <v>10.416586265862803</v>
      </c>
      <c r="G114" s="1">
        <f t="shared" si="9"/>
        <v>10.125425010016716</v>
      </c>
      <c r="H114" s="3">
        <f t="shared" si="10"/>
        <v>-0.2911612558460861</v>
      </c>
      <c r="J114" s="4">
        <v>42699</v>
      </c>
      <c r="K114" t="s">
        <v>0</v>
      </c>
      <c r="L114" s="1">
        <v>2584.20000359088</v>
      </c>
      <c r="M114" s="2">
        <v>255</v>
      </c>
      <c r="N114" s="1">
        <v>3359.7919999999899</v>
      </c>
      <c r="O114" s="1">
        <f t="shared" si="11"/>
        <v>10.134117661140706</v>
      </c>
      <c r="P114" s="1">
        <f t="shared" si="12"/>
        <v>13.175654901960744</v>
      </c>
      <c r="Q114" s="3">
        <f t="shared" si="13"/>
        <v>3.041537240820039</v>
      </c>
    </row>
    <row r="115" spans="1:17" x14ac:dyDescent="0.35">
      <c r="A115" s="4">
        <v>42746</v>
      </c>
      <c r="B115" t="s">
        <v>3</v>
      </c>
      <c r="C115" s="1">
        <v>4387.0100102735296</v>
      </c>
      <c r="D115" s="2">
        <v>439</v>
      </c>
      <c r="E115" s="1">
        <v>4639.3830697493804</v>
      </c>
      <c r="F115" s="1">
        <f t="shared" si="8"/>
        <v>9.9931890894613424</v>
      </c>
      <c r="G115" s="1">
        <f t="shared" si="9"/>
        <v>10.568070773916585</v>
      </c>
      <c r="H115" s="3">
        <f t="shared" si="10"/>
        <v>0.57488168445524102</v>
      </c>
      <c r="J115" s="4">
        <v>42706</v>
      </c>
      <c r="K115" t="s">
        <v>0</v>
      </c>
      <c r="L115" s="1">
        <v>2874.8599866162899</v>
      </c>
      <c r="M115" s="2">
        <v>328</v>
      </c>
      <c r="N115" s="1">
        <v>4169.8869999999897</v>
      </c>
      <c r="O115" s="1">
        <f t="shared" si="11"/>
        <v>8.7648170323667376</v>
      </c>
      <c r="P115" s="1">
        <f t="shared" si="12"/>
        <v>12.713070121951189</v>
      </c>
      <c r="Q115" s="3">
        <f t="shared" si="13"/>
        <v>3.9482530895844508</v>
      </c>
    </row>
    <row r="116" spans="1:17" x14ac:dyDescent="0.35">
      <c r="A116" s="4">
        <v>42747</v>
      </c>
      <c r="B116" t="s">
        <v>3</v>
      </c>
      <c r="C116" s="1">
        <v>4227.0199975022597</v>
      </c>
      <c r="D116" s="2">
        <v>355</v>
      </c>
      <c r="E116" s="1">
        <v>4598.5246793543802</v>
      </c>
      <c r="F116" s="1">
        <f t="shared" si="8"/>
        <v>11.907098584513408</v>
      </c>
      <c r="G116" s="1">
        <f t="shared" si="9"/>
        <v>12.953590646068676</v>
      </c>
      <c r="H116" s="3">
        <f t="shared" si="10"/>
        <v>1.0464920615552689</v>
      </c>
      <c r="J116" s="4">
        <v>42724</v>
      </c>
      <c r="K116" t="s">
        <v>0</v>
      </c>
      <c r="L116" s="1">
        <v>3610.5999634525901</v>
      </c>
      <c r="M116" s="2">
        <v>280</v>
      </c>
      <c r="N116" s="1">
        <v>3699.6640024103899</v>
      </c>
      <c r="O116" s="1">
        <f t="shared" si="11"/>
        <v>12.894999869473537</v>
      </c>
      <c r="P116" s="1">
        <f t="shared" si="12"/>
        <v>13.213085722894249</v>
      </c>
      <c r="Q116" s="3">
        <f t="shared" si="13"/>
        <v>0.31808585342071344</v>
      </c>
    </row>
    <row r="117" spans="1:17" x14ac:dyDescent="0.35">
      <c r="A117" s="4">
        <v>42748</v>
      </c>
      <c r="B117" t="s">
        <v>3</v>
      </c>
      <c r="C117" s="1">
        <v>2790.6099978154102</v>
      </c>
      <c r="D117" s="2">
        <v>279</v>
      </c>
      <c r="E117" s="1">
        <v>2985.8904826452999</v>
      </c>
      <c r="F117" s="1">
        <f t="shared" si="8"/>
        <v>10.002186372098244</v>
      </c>
      <c r="G117" s="1">
        <f t="shared" si="9"/>
        <v>10.702116425251971</v>
      </c>
      <c r="H117" s="3">
        <f t="shared" si="10"/>
        <v>0.69993005315372658</v>
      </c>
      <c r="J117" s="4">
        <v>42662</v>
      </c>
      <c r="K117" t="s">
        <v>0</v>
      </c>
      <c r="L117" s="1">
        <v>2189.4399915880699</v>
      </c>
      <c r="M117" s="2">
        <v>286</v>
      </c>
      <c r="N117" s="1">
        <v>3602.4798967778102</v>
      </c>
      <c r="O117" s="1">
        <f t="shared" si="11"/>
        <v>7.6553845859722722</v>
      </c>
      <c r="P117" s="1">
        <f t="shared" si="12"/>
        <v>12.596083555167167</v>
      </c>
      <c r="Q117" s="3">
        <f t="shared" si="13"/>
        <v>4.9406989691948962</v>
      </c>
    </row>
    <row r="118" spans="1:17" x14ac:dyDescent="0.35">
      <c r="A118" s="4">
        <v>42749</v>
      </c>
      <c r="B118" t="s">
        <v>3</v>
      </c>
      <c r="C118" s="1">
        <v>3639.4399936253499</v>
      </c>
      <c r="D118" s="2">
        <v>349</v>
      </c>
      <c r="E118" s="1">
        <v>3510.9015844321498</v>
      </c>
      <c r="F118" s="1">
        <f t="shared" si="8"/>
        <v>10.428194824141404</v>
      </c>
      <c r="G118" s="1">
        <f t="shared" si="9"/>
        <v>10.059889926739684</v>
      </c>
      <c r="H118" s="3">
        <f t="shared" si="10"/>
        <v>-0.36830489740171946</v>
      </c>
      <c r="J118" s="4">
        <v>42681</v>
      </c>
      <c r="K118" t="s">
        <v>0</v>
      </c>
      <c r="L118" s="1">
        <v>3828.1200193417799</v>
      </c>
      <c r="M118" s="2">
        <v>506</v>
      </c>
      <c r="N118" s="1">
        <v>6335.70100000001</v>
      </c>
      <c r="O118" s="1">
        <f t="shared" si="11"/>
        <v>7.5654545836794069</v>
      </c>
      <c r="P118" s="1">
        <f t="shared" si="12"/>
        <v>12.521148221343893</v>
      </c>
      <c r="Q118" s="3">
        <f t="shared" si="13"/>
        <v>4.9556936376644867</v>
      </c>
    </row>
    <row r="119" spans="1:17" x14ac:dyDescent="0.35">
      <c r="A119" s="4">
        <v>42750</v>
      </c>
      <c r="B119" t="s">
        <v>3</v>
      </c>
      <c r="C119" s="1">
        <v>5353.0000018554201</v>
      </c>
      <c r="D119" s="2">
        <v>485</v>
      </c>
      <c r="E119" s="1">
        <v>5583.7640057813696</v>
      </c>
      <c r="F119" s="1">
        <f t="shared" si="8"/>
        <v>11.037113405887464</v>
      </c>
      <c r="G119" s="1">
        <f t="shared" si="9"/>
        <v>11.512915475837875</v>
      </c>
      <c r="H119" s="3">
        <f t="shared" si="10"/>
        <v>0.47580206995041135</v>
      </c>
      <c r="J119" s="4">
        <v>42719</v>
      </c>
      <c r="K119" t="s">
        <v>0</v>
      </c>
      <c r="L119" s="1">
        <v>2661.8099784330998</v>
      </c>
      <c r="M119" s="2">
        <v>230</v>
      </c>
      <c r="N119" s="1">
        <v>2869.48899999999</v>
      </c>
      <c r="O119" s="1">
        <f t="shared" si="11"/>
        <v>11.573086862752607</v>
      </c>
      <c r="P119" s="1">
        <f t="shared" si="12"/>
        <v>12.476039130434739</v>
      </c>
      <c r="Q119" s="3">
        <f t="shared" si="13"/>
        <v>0.90295226768213144</v>
      </c>
    </row>
    <row r="120" spans="1:17" x14ac:dyDescent="0.35">
      <c r="A120" s="4">
        <v>42751</v>
      </c>
      <c r="B120" t="s">
        <v>3</v>
      </c>
      <c r="C120" s="1">
        <v>5972.50000509858</v>
      </c>
      <c r="D120" s="2">
        <v>514</v>
      </c>
      <c r="E120" s="1">
        <v>5941.4699604193502</v>
      </c>
      <c r="F120" s="1">
        <f t="shared" si="8"/>
        <v>11.619649815366888</v>
      </c>
      <c r="G120" s="1">
        <f t="shared" si="9"/>
        <v>11.559280078636869</v>
      </c>
      <c r="H120" s="3">
        <f t="shared" si="10"/>
        <v>-6.0369736730019129E-2</v>
      </c>
      <c r="J120" s="4">
        <v>42646</v>
      </c>
      <c r="K120" t="s">
        <v>0</v>
      </c>
      <c r="L120" s="1">
        <v>2684.4699885078498</v>
      </c>
      <c r="M120" s="2">
        <v>471</v>
      </c>
      <c r="N120" s="1">
        <v>6092.9814296269396</v>
      </c>
      <c r="O120" s="1">
        <f t="shared" si="11"/>
        <v>5.699511652882908</v>
      </c>
      <c r="P120" s="1">
        <f t="shared" si="12"/>
        <v>12.936266304940425</v>
      </c>
      <c r="Q120" s="3">
        <f t="shared" si="13"/>
        <v>7.2367546520575159</v>
      </c>
    </row>
    <row r="121" spans="1:17" x14ac:dyDescent="0.35">
      <c r="A121" s="4">
        <v>42752</v>
      </c>
      <c r="B121" t="s">
        <v>3</v>
      </c>
      <c r="C121" s="1">
        <v>4865.8200063909499</v>
      </c>
      <c r="D121" s="2">
        <v>438</v>
      </c>
      <c r="E121" s="1">
        <v>4097.2410222288499</v>
      </c>
      <c r="F121" s="1">
        <f t="shared" si="8"/>
        <v>11.109178096782991</v>
      </c>
      <c r="G121" s="1">
        <f t="shared" si="9"/>
        <v>9.3544315576001136</v>
      </c>
      <c r="H121" s="3">
        <f t="shared" si="10"/>
        <v>-1.7547465391828765</v>
      </c>
      <c r="J121" s="4">
        <v>42737</v>
      </c>
      <c r="K121" t="s">
        <v>0</v>
      </c>
      <c r="L121" s="1">
        <v>35705.979926327098</v>
      </c>
      <c r="M121" s="2">
        <v>2785</v>
      </c>
      <c r="N121" s="1">
        <v>33105.8591902634</v>
      </c>
      <c r="O121" s="1">
        <f t="shared" si="11"/>
        <v>12.820818645000752</v>
      </c>
      <c r="P121" s="1">
        <f t="shared" si="12"/>
        <v>11.887202581782191</v>
      </c>
      <c r="Q121" s="3">
        <f t="shared" si="13"/>
        <v>-0.93361606321856305</v>
      </c>
    </row>
    <row r="122" spans="1:17" x14ac:dyDescent="0.35">
      <c r="A122" s="4">
        <v>42753</v>
      </c>
      <c r="B122" t="s">
        <v>3</v>
      </c>
      <c r="C122" s="1">
        <v>3843.2800098980902</v>
      </c>
      <c r="D122" s="2">
        <v>348</v>
      </c>
      <c r="E122" s="1">
        <v>3431.1057499710801</v>
      </c>
      <c r="F122" s="1">
        <f t="shared" si="8"/>
        <v>11.0439080744198</v>
      </c>
      <c r="G122" s="1">
        <f t="shared" si="9"/>
        <v>9.8594992815260927</v>
      </c>
      <c r="H122" s="3">
        <f t="shared" si="10"/>
        <v>-1.1844087928937073</v>
      </c>
      <c r="J122" s="4">
        <v>42703</v>
      </c>
      <c r="K122" t="s">
        <v>0</v>
      </c>
      <c r="L122" s="1">
        <v>4167.5400092928103</v>
      </c>
      <c r="M122" s="2">
        <v>471</v>
      </c>
      <c r="N122" s="1">
        <v>5608.1949999999997</v>
      </c>
      <c r="O122" s="1">
        <f t="shared" si="11"/>
        <v>8.8482802745070277</v>
      </c>
      <c r="P122" s="1">
        <f t="shared" si="12"/>
        <v>11.906995753715499</v>
      </c>
      <c r="Q122" s="3">
        <f t="shared" si="13"/>
        <v>3.0587154792084701</v>
      </c>
    </row>
    <row r="123" spans="1:17" x14ac:dyDescent="0.35">
      <c r="A123" s="4">
        <v>42754</v>
      </c>
      <c r="B123" t="s">
        <v>3</v>
      </c>
      <c r="C123" s="1">
        <v>3279.64999354355</v>
      </c>
      <c r="D123" s="2">
        <v>274</v>
      </c>
      <c r="E123" s="1">
        <v>2835.8263925075398</v>
      </c>
      <c r="F123" s="1">
        <f t="shared" si="8"/>
        <v>11.969525523881568</v>
      </c>
      <c r="G123" s="1">
        <f t="shared" si="9"/>
        <v>10.349731359516568</v>
      </c>
      <c r="H123" s="3">
        <f t="shared" si="10"/>
        <v>-1.6197941643650005</v>
      </c>
      <c r="J123" s="4">
        <v>42688</v>
      </c>
      <c r="K123" t="s">
        <v>0</v>
      </c>
      <c r="L123" s="1">
        <v>5753.84998207845</v>
      </c>
      <c r="M123" s="2">
        <v>556</v>
      </c>
      <c r="N123" s="1">
        <v>7596.79000000001</v>
      </c>
      <c r="O123" s="1">
        <f t="shared" si="11"/>
        <v>10.348651046903687</v>
      </c>
      <c r="P123" s="1">
        <f t="shared" si="12"/>
        <v>13.663291366906492</v>
      </c>
      <c r="Q123" s="3">
        <f t="shared" si="13"/>
        <v>3.3146403200028058</v>
      </c>
    </row>
    <row r="124" spans="1:17" x14ac:dyDescent="0.35">
      <c r="A124" s="4">
        <v>42755</v>
      </c>
      <c r="B124" t="s">
        <v>3</v>
      </c>
      <c r="C124" s="1">
        <v>2890.4800107891801</v>
      </c>
      <c r="D124" s="2">
        <v>241</v>
      </c>
      <c r="E124" s="1">
        <v>3331.2145846642702</v>
      </c>
      <c r="F124" s="1">
        <f t="shared" si="8"/>
        <v>11.993692990826474</v>
      </c>
      <c r="G124" s="1">
        <f t="shared" si="9"/>
        <v>13.822467156283279</v>
      </c>
      <c r="H124" s="3">
        <f t="shared" si="10"/>
        <v>1.8287741654568053</v>
      </c>
      <c r="J124" s="4">
        <v>42734</v>
      </c>
      <c r="K124" t="s">
        <v>0</v>
      </c>
      <c r="L124" s="1">
        <v>10556.7000303775</v>
      </c>
      <c r="M124" s="2">
        <v>672</v>
      </c>
      <c r="N124" s="1">
        <v>7842.8261936250701</v>
      </c>
      <c r="O124" s="1">
        <f t="shared" si="11"/>
        <v>15.709375045204613</v>
      </c>
      <c r="P124" s="1">
        <f t="shared" si="12"/>
        <v>11.670872311942068</v>
      </c>
      <c r="Q124" s="3">
        <f t="shared" si="13"/>
        <v>-4.0385027332625452</v>
      </c>
    </row>
    <row r="125" spans="1:17" x14ac:dyDescent="0.35">
      <c r="A125" s="4">
        <v>42756</v>
      </c>
      <c r="B125" t="s">
        <v>3</v>
      </c>
      <c r="C125" s="1">
        <v>3100.52000060714</v>
      </c>
      <c r="D125" s="2">
        <v>261</v>
      </c>
      <c r="E125" s="1">
        <v>3077.4572619709102</v>
      </c>
      <c r="F125" s="1">
        <f t="shared" si="8"/>
        <v>11.879386975506284</v>
      </c>
      <c r="G125" s="1">
        <f t="shared" si="9"/>
        <v>11.791023992225709</v>
      </c>
      <c r="H125" s="3">
        <f t="shared" si="10"/>
        <v>-8.8362983280574042E-2</v>
      </c>
      <c r="J125" s="4">
        <v>42692</v>
      </c>
      <c r="K125" t="s">
        <v>0</v>
      </c>
      <c r="L125" s="1">
        <v>2936.9799874738601</v>
      </c>
      <c r="M125" s="2">
        <v>293</v>
      </c>
      <c r="N125" s="1">
        <v>4308.4779986960502</v>
      </c>
      <c r="O125" s="1">
        <f t="shared" si="11"/>
        <v>10.023822482845938</v>
      </c>
      <c r="P125" s="1">
        <f t="shared" si="12"/>
        <v>14.704703067222015</v>
      </c>
      <c r="Q125" s="3">
        <f t="shared" si="13"/>
        <v>4.6808805843760757</v>
      </c>
    </row>
    <row r="126" spans="1:17" x14ac:dyDescent="0.35">
      <c r="A126" s="4">
        <v>42757</v>
      </c>
      <c r="B126" t="s">
        <v>3</v>
      </c>
      <c r="C126" s="1">
        <v>4025.3499890459302</v>
      </c>
      <c r="D126" s="2">
        <v>386</v>
      </c>
      <c r="E126" s="1">
        <v>4456.7628653132397</v>
      </c>
      <c r="F126" s="1">
        <f t="shared" si="8"/>
        <v>10.42836784726925</v>
      </c>
      <c r="G126" s="1">
        <f t="shared" si="9"/>
        <v>11.546017785785596</v>
      </c>
      <c r="H126" s="3">
        <f t="shared" si="10"/>
        <v>1.1176499385163456</v>
      </c>
      <c r="J126" s="4">
        <v>42661</v>
      </c>
      <c r="K126" t="s">
        <v>0</v>
      </c>
      <c r="L126" s="1">
        <v>2290.8199998187201</v>
      </c>
      <c r="M126" s="2">
        <v>301</v>
      </c>
      <c r="N126" s="1">
        <v>3602.9639999999899</v>
      </c>
      <c r="O126" s="1">
        <f t="shared" si="11"/>
        <v>7.6106976738163459</v>
      </c>
      <c r="P126" s="1">
        <f t="shared" si="12"/>
        <v>11.969980066445149</v>
      </c>
      <c r="Q126" s="3">
        <f t="shared" si="13"/>
        <v>4.3592823926288036</v>
      </c>
    </row>
    <row r="127" spans="1:17" x14ac:dyDescent="0.35">
      <c r="A127" s="4">
        <v>42758</v>
      </c>
      <c r="B127" t="s">
        <v>3</v>
      </c>
      <c r="C127" s="1">
        <v>3250.2299947357901</v>
      </c>
      <c r="D127" s="2">
        <v>286</v>
      </c>
      <c r="E127" s="1">
        <v>3656.5442339438</v>
      </c>
      <c r="F127" s="1">
        <f t="shared" si="8"/>
        <v>11.364440541034231</v>
      </c>
      <c r="G127" s="1">
        <f t="shared" si="9"/>
        <v>12.785119699104197</v>
      </c>
      <c r="H127" s="3">
        <f t="shared" si="10"/>
        <v>1.4206791580699647</v>
      </c>
      <c r="J127" s="4">
        <v>42653</v>
      </c>
      <c r="K127" t="s">
        <v>0</v>
      </c>
      <c r="L127" s="1">
        <v>2225.86000325642</v>
      </c>
      <c r="M127" s="2">
        <v>370</v>
      </c>
      <c r="N127" s="1">
        <v>5184.01</v>
      </c>
      <c r="O127" s="1">
        <f t="shared" si="11"/>
        <v>6.0158378466389726</v>
      </c>
      <c r="P127" s="1">
        <f t="shared" si="12"/>
        <v>14.010837837837839</v>
      </c>
      <c r="Q127" s="3">
        <f t="shared" si="13"/>
        <v>7.9949999911988652</v>
      </c>
    </row>
    <row r="128" spans="1:17" x14ac:dyDescent="0.35">
      <c r="A128" s="4">
        <v>42759</v>
      </c>
      <c r="B128" t="s">
        <v>3</v>
      </c>
      <c r="C128" s="1">
        <v>3708.8600051929002</v>
      </c>
      <c r="D128" s="2">
        <v>324</v>
      </c>
      <c r="E128" s="1">
        <v>4248.0115143583598</v>
      </c>
      <c r="F128" s="1">
        <f t="shared" si="8"/>
        <v>11.447098781459568</v>
      </c>
      <c r="G128" s="1">
        <f t="shared" si="9"/>
        <v>13.111146649254197</v>
      </c>
      <c r="H128" s="3">
        <f t="shared" si="10"/>
        <v>1.6640478677946284</v>
      </c>
      <c r="J128" s="4">
        <v>42739</v>
      </c>
      <c r="K128" t="s">
        <v>0</v>
      </c>
      <c r="L128" s="1">
        <v>21930.7699184638</v>
      </c>
      <c r="M128" s="2">
        <v>1715</v>
      </c>
      <c r="N128" s="1">
        <v>18511.279831804699</v>
      </c>
      <c r="O128" s="1">
        <f t="shared" si="11"/>
        <v>12.787620943710671</v>
      </c>
      <c r="P128" s="1">
        <f t="shared" si="12"/>
        <v>10.793749173063965</v>
      </c>
      <c r="Q128" s="3">
        <f t="shared" si="13"/>
        <v>-1.9938717706467064</v>
      </c>
    </row>
    <row r="129" spans="1:17" x14ac:dyDescent="0.35">
      <c r="A129" s="4">
        <v>42760</v>
      </c>
      <c r="B129" t="s">
        <v>3</v>
      </c>
      <c r="C129" s="1">
        <v>2979.2699989672701</v>
      </c>
      <c r="D129" s="2">
        <v>243</v>
      </c>
      <c r="E129" s="1">
        <v>2004.83852863219</v>
      </c>
      <c r="F129" s="1">
        <f t="shared" si="8"/>
        <v>12.260370366120453</v>
      </c>
      <c r="G129" s="1">
        <f t="shared" si="9"/>
        <v>8.2503643153588069</v>
      </c>
      <c r="H129" s="3">
        <f t="shared" si="10"/>
        <v>-4.0100060507616462</v>
      </c>
      <c r="J129" s="4">
        <v>42742</v>
      </c>
      <c r="K129" t="s">
        <v>0</v>
      </c>
      <c r="L129" s="1">
        <v>25153.499880260799</v>
      </c>
      <c r="M129" s="2">
        <v>1560</v>
      </c>
      <c r="N129" s="1">
        <v>19123.683533596501</v>
      </c>
      <c r="O129" s="1">
        <f t="shared" si="11"/>
        <v>16.124038384782562</v>
      </c>
      <c r="P129" s="1">
        <f t="shared" si="12"/>
        <v>12.258771495895193</v>
      </c>
      <c r="Q129" s="3">
        <f t="shared" si="13"/>
        <v>-3.8652668888873705</v>
      </c>
    </row>
    <row r="130" spans="1:17" x14ac:dyDescent="0.35">
      <c r="A130" s="4">
        <v>42761</v>
      </c>
      <c r="B130" t="s">
        <v>3</v>
      </c>
      <c r="C130" s="1">
        <v>2930.2700074762802</v>
      </c>
      <c r="D130" s="2">
        <v>218</v>
      </c>
      <c r="E130" s="1">
        <v>2453.89944780224</v>
      </c>
      <c r="F130" s="1">
        <f t="shared" si="8"/>
        <v>13.441605538882019</v>
      </c>
      <c r="G130" s="1">
        <f t="shared" si="9"/>
        <v>11.256419485331376</v>
      </c>
      <c r="H130" s="3">
        <f t="shared" si="10"/>
        <v>-2.1851860535506429</v>
      </c>
      <c r="J130" s="4">
        <v>42648</v>
      </c>
      <c r="K130" t="s">
        <v>0</v>
      </c>
      <c r="L130" s="1">
        <v>1958.31000750407</v>
      </c>
      <c r="M130" s="2">
        <v>274</v>
      </c>
      <c r="N130" s="1">
        <v>3802.8429999999898</v>
      </c>
      <c r="O130" s="1">
        <f t="shared" si="11"/>
        <v>7.1471168157082845</v>
      </c>
      <c r="P130" s="1">
        <f t="shared" si="12"/>
        <v>13.878989051094853</v>
      </c>
      <c r="Q130" s="3">
        <f t="shared" si="13"/>
        <v>6.731872235386569</v>
      </c>
    </row>
    <row r="131" spans="1:17" x14ac:dyDescent="0.35">
      <c r="A131" s="4">
        <v>42762</v>
      </c>
      <c r="B131" t="s">
        <v>3</v>
      </c>
      <c r="C131" s="1">
        <v>3049.67000220716</v>
      </c>
      <c r="D131" s="2">
        <v>250</v>
      </c>
      <c r="E131" s="1">
        <v>2844.5612386171301</v>
      </c>
      <c r="F131" s="1">
        <f t="shared" si="8"/>
        <v>12.19868000882864</v>
      </c>
      <c r="G131" s="1">
        <f t="shared" si="9"/>
        <v>11.378244954468521</v>
      </c>
      <c r="H131" s="3">
        <f t="shared" si="10"/>
        <v>-0.82043505436011943</v>
      </c>
      <c r="J131" s="4">
        <v>42647</v>
      </c>
      <c r="K131" t="s">
        <v>0</v>
      </c>
      <c r="L131" s="1">
        <v>2393.7799965663999</v>
      </c>
      <c r="M131" s="2">
        <v>313</v>
      </c>
      <c r="N131" s="1">
        <v>4938.08320133291</v>
      </c>
      <c r="O131" s="1">
        <f t="shared" si="11"/>
        <v>7.647859413950159</v>
      </c>
      <c r="P131" s="1">
        <f t="shared" si="12"/>
        <v>15.776623646431023</v>
      </c>
      <c r="Q131" s="3">
        <f t="shared" si="13"/>
        <v>8.1287642324808633</v>
      </c>
    </row>
    <row r="132" spans="1:17" x14ac:dyDescent="0.35">
      <c r="A132" s="4">
        <v>42763</v>
      </c>
      <c r="B132" t="s">
        <v>3</v>
      </c>
      <c r="C132" s="1">
        <v>4034.6899888276298</v>
      </c>
      <c r="D132" s="2">
        <v>292</v>
      </c>
      <c r="E132" s="1">
        <v>2963.3120553516001</v>
      </c>
      <c r="F132" s="1">
        <f t="shared" si="8"/>
        <v>13.817431468587774</v>
      </c>
      <c r="G132" s="1">
        <f t="shared" si="9"/>
        <v>10.148328956683562</v>
      </c>
      <c r="H132" s="3">
        <f t="shared" si="10"/>
        <v>-3.6691025119042115</v>
      </c>
      <c r="J132" s="4">
        <v>42758</v>
      </c>
      <c r="K132" t="s">
        <v>0</v>
      </c>
      <c r="L132" s="1">
        <v>13646.950033040301</v>
      </c>
      <c r="M132" s="2">
        <v>1100</v>
      </c>
      <c r="N132" s="1">
        <v>13135.3909646262</v>
      </c>
      <c r="O132" s="1">
        <f t="shared" si="11"/>
        <v>12.406318211854819</v>
      </c>
      <c r="P132" s="1">
        <f t="shared" si="12"/>
        <v>11.941264513296545</v>
      </c>
      <c r="Q132" s="3">
        <f t="shared" si="13"/>
        <v>-0.46505369855827333</v>
      </c>
    </row>
    <row r="133" spans="1:17" x14ac:dyDescent="0.35">
      <c r="A133" s="4">
        <v>42764</v>
      </c>
      <c r="B133" t="s">
        <v>3</v>
      </c>
      <c r="C133" s="1">
        <v>5125.1799751765302</v>
      </c>
      <c r="D133" s="2">
        <v>422</v>
      </c>
      <c r="E133" s="1">
        <v>4821.6478213159398</v>
      </c>
      <c r="F133" s="1">
        <f t="shared" si="8"/>
        <v>12.144976244494147</v>
      </c>
      <c r="G133" s="1">
        <f t="shared" si="9"/>
        <v>11.425705737715496</v>
      </c>
      <c r="H133" s="3">
        <f t="shared" si="10"/>
        <v>-0.71927050677865012</v>
      </c>
      <c r="J133" s="4">
        <v>42656</v>
      </c>
      <c r="K133" t="s">
        <v>0</v>
      </c>
      <c r="L133" s="1">
        <v>2322.3199966902198</v>
      </c>
      <c r="M133" s="2">
        <v>288</v>
      </c>
      <c r="N133" s="1">
        <v>3950.9494671508801</v>
      </c>
      <c r="O133" s="1">
        <f t="shared" si="11"/>
        <v>8.0636110996188179</v>
      </c>
      <c r="P133" s="1">
        <f t="shared" si="12"/>
        <v>13.718574538718334</v>
      </c>
      <c r="Q133" s="3">
        <f t="shared" si="13"/>
        <v>5.6549634390995145</v>
      </c>
    </row>
    <row r="134" spans="1:17" x14ac:dyDescent="0.35">
      <c r="A134" s="4">
        <v>42765</v>
      </c>
      <c r="B134" t="s">
        <v>3</v>
      </c>
      <c r="C134" s="1">
        <v>4429.7599936966599</v>
      </c>
      <c r="D134" s="2">
        <v>410</v>
      </c>
      <c r="E134" s="1">
        <v>5571.2157053720402</v>
      </c>
      <c r="F134" s="1">
        <f t="shared" si="8"/>
        <v>10.804292667552829</v>
      </c>
      <c r="G134" s="1">
        <f t="shared" si="9"/>
        <v>13.588330988712293</v>
      </c>
      <c r="H134" s="3">
        <f t="shared" si="10"/>
        <v>2.7840383211594641</v>
      </c>
      <c r="J134" s="4">
        <v>42658</v>
      </c>
      <c r="K134" t="s">
        <v>0</v>
      </c>
      <c r="L134" s="1">
        <v>2544.9999961248</v>
      </c>
      <c r="M134" s="2">
        <v>333</v>
      </c>
      <c r="N134" s="1">
        <v>4786.1101681092196</v>
      </c>
      <c r="O134" s="1">
        <f t="shared" si="11"/>
        <v>7.6426426310054056</v>
      </c>
      <c r="P134" s="1">
        <f t="shared" si="12"/>
        <v>14.372703207535194</v>
      </c>
      <c r="Q134" s="3">
        <f t="shared" si="13"/>
        <v>6.7300605765297883</v>
      </c>
    </row>
    <row r="135" spans="1:17" x14ac:dyDescent="0.35">
      <c r="A135" s="4">
        <v>42766</v>
      </c>
      <c r="B135" t="s">
        <v>3</v>
      </c>
      <c r="C135" s="1">
        <v>3866.0800108071398</v>
      </c>
      <c r="D135" s="2">
        <v>388</v>
      </c>
      <c r="E135" s="1">
        <v>5132.6307473496099</v>
      </c>
      <c r="F135" s="1">
        <f t="shared" si="8"/>
        <v>9.9641237391936599</v>
      </c>
      <c r="G135" s="1">
        <f t="shared" si="9"/>
        <v>13.228429761210334</v>
      </c>
      <c r="H135" s="3">
        <f t="shared" si="10"/>
        <v>3.2643060220166755</v>
      </c>
      <c r="J135" s="4">
        <v>42651</v>
      </c>
      <c r="K135" t="s">
        <v>0</v>
      </c>
      <c r="L135" s="1">
        <v>2154.2699982470199</v>
      </c>
      <c r="M135" s="2">
        <v>318</v>
      </c>
      <c r="N135" s="1">
        <v>4612.1040000000003</v>
      </c>
      <c r="O135" s="1">
        <f t="shared" si="11"/>
        <v>6.7744339567516345</v>
      </c>
      <c r="P135" s="1">
        <f t="shared" si="12"/>
        <v>14.503471698113209</v>
      </c>
      <c r="Q135" s="3">
        <f t="shared" si="13"/>
        <v>7.7290377413615738</v>
      </c>
    </row>
  </sheetData>
  <sortState ref="A13:E135">
    <sortCondition ref="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6E7B-7AF8-408B-828D-BA1DAB2C36F6}">
  <dimension ref="A1:O149"/>
  <sheetViews>
    <sheetView tabSelected="1" topLeftCell="H1" workbookViewId="0">
      <selection activeCell="K1" sqref="K1:O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13.1796875" bestFit="1" customWidth="1"/>
    <col min="4" max="4" width="15.08984375" bestFit="1" customWidth="1"/>
    <col min="5" max="5" width="12.6328125" bestFit="1" customWidth="1"/>
    <col min="6" max="6" width="17.08984375" bestFit="1" customWidth="1"/>
    <col min="7" max="7" width="20.6328125" bestFit="1" customWidth="1"/>
    <col min="8" max="8" width="18" bestFit="1" customWidth="1"/>
    <col min="9" max="9" width="9.453125" bestFit="1" customWidth="1"/>
    <col min="10" max="10" width="19.453125" bestFit="1" customWidth="1"/>
    <col min="11" max="11" width="13.26953125" bestFit="1" customWidth="1"/>
    <col min="12" max="12" width="16.81640625" bestFit="1" customWidth="1"/>
    <col min="13" max="13" width="11.36328125" bestFit="1" customWidth="1"/>
    <col min="14" max="14" width="19.36328125" bestFit="1" customWidth="1"/>
    <col min="15" max="15" width="22.90625" bestFit="1" customWidth="1"/>
    <col min="16" max="16" width="20.6328125" bestFit="1" customWidth="1"/>
  </cols>
  <sheetData>
    <row r="1" spans="1:15" x14ac:dyDescent="0.35">
      <c r="A1" t="s">
        <v>29</v>
      </c>
      <c r="B1" t="s">
        <v>30</v>
      </c>
      <c r="C1" t="s">
        <v>5</v>
      </c>
      <c r="D1" t="s">
        <v>31</v>
      </c>
      <c r="E1" t="s">
        <v>7</v>
      </c>
      <c r="F1" t="s">
        <v>32</v>
      </c>
      <c r="G1" t="s">
        <v>9</v>
      </c>
      <c r="H1" t="s">
        <v>28</v>
      </c>
      <c r="K1" t="s">
        <v>29</v>
      </c>
      <c r="L1" t="s">
        <v>5</v>
      </c>
      <c r="M1" t="s">
        <v>31</v>
      </c>
      <c r="N1" t="s">
        <v>7</v>
      </c>
      <c r="O1" t="s">
        <v>28</v>
      </c>
    </row>
    <row r="2" spans="1:15" x14ac:dyDescent="0.35">
      <c r="A2">
        <v>0</v>
      </c>
      <c r="B2" t="b">
        <v>0</v>
      </c>
      <c r="C2" s="1">
        <v>0</v>
      </c>
      <c r="D2" s="2">
        <v>3</v>
      </c>
      <c r="E2" s="1">
        <v>41.993000000000002</v>
      </c>
      <c r="F2" s="1">
        <v>0</v>
      </c>
      <c r="G2" s="1">
        <v>13.997666666700001</v>
      </c>
      <c r="H2" s="1">
        <v>13.997666666700001</v>
      </c>
      <c r="K2">
        <v>2</v>
      </c>
      <c r="L2" s="1">
        <v>104285.739999999</v>
      </c>
      <c r="M2" s="2">
        <v>4115</v>
      </c>
      <c r="N2" s="1">
        <v>50358.092999999899</v>
      </c>
      <c r="O2" s="1">
        <v>-13.11</v>
      </c>
    </row>
    <row r="3" spans="1:15" x14ac:dyDescent="0.35">
      <c r="A3">
        <v>1</v>
      </c>
      <c r="B3" t="b">
        <v>0</v>
      </c>
      <c r="C3" s="1">
        <v>0</v>
      </c>
      <c r="D3" s="2">
        <v>35338</v>
      </c>
      <c r="E3" s="1">
        <v>487998.24423995498</v>
      </c>
      <c r="F3" s="1">
        <v>0</v>
      </c>
      <c r="G3" s="1">
        <v>13.809447174100001</v>
      </c>
      <c r="H3" s="1">
        <v>13.809447174100001</v>
      </c>
      <c r="K3">
        <v>3</v>
      </c>
      <c r="L3" s="1">
        <v>49794.429960956499</v>
      </c>
      <c r="M3" s="2">
        <v>1983</v>
      </c>
      <c r="N3" s="1">
        <v>20882.323999999899</v>
      </c>
      <c r="O3" s="1">
        <v>-14.58</v>
      </c>
    </row>
    <row r="4" spans="1:15" x14ac:dyDescent="0.35">
      <c r="A4">
        <v>2</v>
      </c>
      <c r="B4" t="b">
        <v>1</v>
      </c>
      <c r="C4" s="1">
        <v>638462.97000000195</v>
      </c>
      <c r="D4" s="2">
        <v>36567</v>
      </c>
      <c r="E4" s="1">
        <v>421150.34077794501</v>
      </c>
      <c r="F4" s="1">
        <v>17.460086143200002</v>
      </c>
      <c r="G4" s="1">
        <v>11.5172242945</v>
      </c>
      <c r="H4" s="1">
        <v>-5.9428618486999998</v>
      </c>
      <c r="K4">
        <v>4</v>
      </c>
      <c r="L4" s="1">
        <v>122432.610604669</v>
      </c>
      <c r="M4" s="2">
        <v>5372</v>
      </c>
      <c r="N4" s="1">
        <v>57098.054999999898</v>
      </c>
      <c r="O4" s="1">
        <v>-12.16</v>
      </c>
    </row>
    <row r="5" spans="1:15" x14ac:dyDescent="0.35">
      <c r="A5">
        <v>3</v>
      </c>
      <c r="B5" t="b">
        <v>1</v>
      </c>
      <c r="C5" s="1">
        <v>94534.379936616402</v>
      </c>
      <c r="D5" s="2">
        <v>2666</v>
      </c>
      <c r="E5" s="1">
        <v>28558.862981248501</v>
      </c>
      <c r="F5" s="1">
        <v>35.4592572906</v>
      </c>
      <c r="G5" s="1">
        <v>10.7122516809</v>
      </c>
      <c r="H5" s="1">
        <v>-24.7470056097</v>
      </c>
      <c r="K5">
        <v>6</v>
      </c>
      <c r="L5" s="1">
        <v>52133.309899494001</v>
      </c>
      <c r="M5" s="2">
        <v>1448</v>
      </c>
      <c r="N5" s="1">
        <v>26986.709999999901</v>
      </c>
      <c r="O5" s="1">
        <v>-17.37</v>
      </c>
    </row>
    <row r="6" spans="1:15" x14ac:dyDescent="0.35">
      <c r="A6">
        <v>4</v>
      </c>
      <c r="B6" t="b">
        <v>1</v>
      </c>
      <c r="C6" s="1">
        <v>122432.610604669</v>
      </c>
      <c r="D6" s="2">
        <v>5599</v>
      </c>
      <c r="E6" s="1">
        <v>60664.931771436597</v>
      </c>
      <c r="F6" s="1">
        <v>21.866870977800001</v>
      </c>
      <c r="G6" s="1">
        <v>10.8349583446</v>
      </c>
      <c r="H6" s="1">
        <v>-11.031912633199999</v>
      </c>
      <c r="K6">
        <v>18</v>
      </c>
      <c r="L6" s="1">
        <v>37421.430011702701</v>
      </c>
      <c r="M6" s="2">
        <v>1410</v>
      </c>
      <c r="N6" s="1">
        <v>12924.797</v>
      </c>
      <c r="O6" s="1">
        <v>-17.37</v>
      </c>
    </row>
    <row r="7" spans="1:15" x14ac:dyDescent="0.35">
      <c r="A7">
        <v>6</v>
      </c>
      <c r="B7" t="b">
        <v>1</v>
      </c>
      <c r="C7" s="1">
        <v>111767.20976157401</v>
      </c>
      <c r="D7" s="2">
        <v>3281</v>
      </c>
      <c r="E7" s="1">
        <v>57791.194664410599</v>
      </c>
      <c r="F7" s="1">
        <v>34.064983164099999</v>
      </c>
      <c r="G7" s="1">
        <v>17.613896575599998</v>
      </c>
      <c r="H7" s="1">
        <v>-16.451086588599999</v>
      </c>
    </row>
    <row r="8" spans="1:15" x14ac:dyDescent="0.35">
      <c r="A8">
        <v>7</v>
      </c>
      <c r="B8" t="b">
        <v>1</v>
      </c>
      <c r="C8" s="1">
        <v>0</v>
      </c>
      <c r="D8" s="2">
        <v>31</v>
      </c>
      <c r="E8" s="1">
        <v>524.86120133290001</v>
      </c>
      <c r="F8" s="1">
        <v>0</v>
      </c>
      <c r="G8" s="1">
        <v>16.931006494599998</v>
      </c>
      <c r="H8" s="1">
        <v>16.931006494599998</v>
      </c>
    </row>
    <row r="9" spans="1:15" x14ac:dyDescent="0.35">
      <c r="A9">
        <v>9</v>
      </c>
      <c r="B9" t="b">
        <v>1</v>
      </c>
      <c r="C9" s="1">
        <v>24784.520075280201</v>
      </c>
      <c r="D9" s="2">
        <v>1017</v>
      </c>
      <c r="E9" s="1">
        <v>8896.0845163657996</v>
      </c>
      <c r="F9" s="1">
        <v>24.3702262294</v>
      </c>
      <c r="G9" s="1">
        <v>8.7473790720999993</v>
      </c>
      <c r="H9" s="1">
        <v>-15.622847157200001</v>
      </c>
    </row>
    <row r="10" spans="1:15" x14ac:dyDescent="0.35">
      <c r="A10">
        <v>10</v>
      </c>
      <c r="B10" t="b">
        <v>1</v>
      </c>
      <c r="C10" s="1">
        <v>2641.44</v>
      </c>
      <c r="D10" s="2">
        <v>56</v>
      </c>
      <c r="E10" s="1">
        <v>1509.586</v>
      </c>
      <c r="F10" s="1">
        <v>47.168571428600004</v>
      </c>
      <c r="G10" s="1">
        <v>26.956892857100001</v>
      </c>
      <c r="H10" s="1">
        <v>-20.2116785714</v>
      </c>
      <c r="M10" t="s">
        <v>29</v>
      </c>
      <c r="N10" t="s">
        <v>28</v>
      </c>
    </row>
    <row r="11" spans="1:15" x14ac:dyDescent="0.35">
      <c r="A11">
        <v>11</v>
      </c>
      <c r="B11" t="b">
        <v>0</v>
      </c>
      <c r="C11" s="1">
        <v>0</v>
      </c>
      <c r="D11" s="2">
        <v>293</v>
      </c>
      <c r="E11" s="1">
        <v>4705.6583637513004</v>
      </c>
      <c r="F11" s="1">
        <v>0</v>
      </c>
      <c r="G11" s="1">
        <v>16.0602674531</v>
      </c>
      <c r="H11" s="1">
        <v>16.0602674531</v>
      </c>
      <c r="M11" t="s">
        <v>62</v>
      </c>
      <c r="N11" s="1">
        <v>-13.11</v>
      </c>
    </row>
    <row r="12" spans="1:15" x14ac:dyDescent="0.35">
      <c r="A12">
        <v>12</v>
      </c>
      <c r="B12" t="b">
        <v>0</v>
      </c>
      <c r="C12" s="1">
        <v>0</v>
      </c>
      <c r="D12" s="2">
        <v>554</v>
      </c>
      <c r="E12" s="1">
        <v>5353.7072748006003</v>
      </c>
      <c r="F12" s="1">
        <v>0</v>
      </c>
      <c r="G12" s="1">
        <v>9.6637315430000008</v>
      </c>
      <c r="H12" s="1">
        <v>9.6637315430000008</v>
      </c>
      <c r="M12" t="s">
        <v>63</v>
      </c>
      <c r="N12" s="1">
        <v>-14.58</v>
      </c>
    </row>
    <row r="13" spans="1:15" x14ac:dyDescent="0.35">
      <c r="A13">
        <v>13</v>
      </c>
      <c r="B13" t="b">
        <v>0</v>
      </c>
      <c r="C13" s="1">
        <v>0</v>
      </c>
      <c r="D13" s="2">
        <v>751</v>
      </c>
      <c r="E13" s="1">
        <v>7328.3997817318004</v>
      </c>
      <c r="F13" s="1">
        <v>0</v>
      </c>
      <c r="G13" s="1">
        <v>9.7581887906000002</v>
      </c>
      <c r="H13" s="1">
        <v>9.7581887906000002</v>
      </c>
      <c r="M13" t="s">
        <v>64</v>
      </c>
      <c r="N13" s="1">
        <v>-12.16</v>
      </c>
    </row>
    <row r="14" spans="1:15" x14ac:dyDescent="0.35">
      <c r="A14">
        <v>14</v>
      </c>
      <c r="B14" t="b">
        <v>1</v>
      </c>
      <c r="C14" s="1">
        <v>0</v>
      </c>
      <c r="D14" s="2">
        <v>24</v>
      </c>
      <c r="E14" s="1">
        <v>230.965</v>
      </c>
      <c r="F14" s="1">
        <v>0</v>
      </c>
      <c r="G14" s="1">
        <v>9.6235416666999996</v>
      </c>
      <c r="H14" s="1">
        <v>9.6235416666999996</v>
      </c>
      <c r="M14" t="s">
        <v>65</v>
      </c>
      <c r="N14" s="1">
        <v>-17.37</v>
      </c>
    </row>
    <row r="15" spans="1:15" x14ac:dyDescent="0.35">
      <c r="A15">
        <v>16</v>
      </c>
      <c r="B15" t="b">
        <v>1</v>
      </c>
      <c r="C15" s="1">
        <v>500</v>
      </c>
      <c r="D15" s="2">
        <v>1</v>
      </c>
      <c r="E15" s="1">
        <v>0</v>
      </c>
      <c r="F15" s="1">
        <v>500</v>
      </c>
      <c r="G15" s="1">
        <v>0</v>
      </c>
      <c r="H15" s="1">
        <v>-500</v>
      </c>
      <c r="M15" t="s">
        <v>66</v>
      </c>
      <c r="N15" s="1">
        <v>-17.37</v>
      </c>
    </row>
    <row r="16" spans="1:15" x14ac:dyDescent="0.35">
      <c r="A16">
        <v>18</v>
      </c>
      <c r="B16" t="b">
        <v>1</v>
      </c>
      <c r="C16" s="1">
        <v>258566.66329566701</v>
      </c>
      <c r="D16" s="2">
        <v>12895</v>
      </c>
      <c r="E16" s="1">
        <v>125850.96126839799</v>
      </c>
      <c r="F16" s="1">
        <v>20.051699363800001</v>
      </c>
      <c r="G16" s="1">
        <v>9.7596712886999999</v>
      </c>
      <c r="H16" s="1">
        <v>-10.292028074999999</v>
      </c>
    </row>
    <row r="17" spans="1:14" x14ac:dyDescent="0.35">
      <c r="A17" s="6" t="s">
        <v>27</v>
      </c>
      <c r="C17" s="1">
        <v>0</v>
      </c>
      <c r="D17" s="2">
        <v>11426</v>
      </c>
      <c r="E17" s="1">
        <v>136821.85041297699</v>
      </c>
      <c r="F17" s="1">
        <v>0</v>
      </c>
      <c r="G17" s="1">
        <v>11.9746061975</v>
      </c>
      <c r="H17" s="1">
        <f>(E17-C17)/D17</f>
        <v>11.97460619752993</v>
      </c>
    </row>
    <row r="22" spans="1:14" x14ac:dyDescent="0.35">
      <c r="A22" t="s">
        <v>15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I22" t="s">
        <v>15</v>
      </c>
      <c r="J22" t="s">
        <v>22</v>
      </c>
      <c r="K22" t="s">
        <v>23</v>
      </c>
      <c r="L22" t="s">
        <v>24</v>
      </c>
      <c r="M22" t="s">
        <v>25</v>
      </c>
      <c r="N22" t="s">
        <v>26</v>
      </c>
    </row>
    <row r="23" spans="1:14" x14ac:dyDescent="0.35">
      <c r="A23" s="4">
        <v>42644</v>
      </c>
      <c r="B23" s="1">
        <v>49.28</v>
      </c>
      <c r="C23" s="1">
        <v>77.45</v>
      </c>
      <c r="D23" s="1">
        <v>0</v>
      </c>
      <c r="E23" s="1">
        <v>-28.25</v>
      </c>
      <c r="F23" s="1">
        <v>-25</v>
      </c>
      <c r="G23" s="1"/>
      <c r="H23" s="1"/>
      <c r="I23" s="4">
        <v>42749</v>
      </c>
      <c r="J23" s="1">
        <v>-5.49</v>
      </c>
      <c r="K23" s="1">
        <v>-29.65</v>
      </c>
      <c r="L23" s="5">
        <v>-8.14</v>
      </c>
      <c r="M23" s="1">
        <v>-7.67</v>
      </c>
      <c r="N23" s="1">
        <v>-9.5299999999999994</v>
      </c>
    </row>
    <row r="24" spans="1:14" x14ac:dyDescent="0.35">
      <c r="A24" s="4">
        <v>42645</v>
      </c>
      <c r="B24" s="1">
        <v>-9.7200000000000006</v>
      </c>
      <c r="C24" s="1">
        <v>20.99</v>
      </c>
      <c r="D24" s="5">
        <v>41.99</v>
      </c>
      <c r="E24" s="1">
        <v>-8.61</v>
      </c>
      <c r="F24" s="1">
        <v>-27.56</v>
      </c>
      <c r="G24" s="1"/>
      <c r="H24" s="1"/>
      <c r="I24" s="4">
        <v>42750</v>
      </c>
      <c r="J24" s="1">
        <v>-4.1100000000000003</v>
      </c>
      <c r="K24" s="1">
        <v>-34.28</v>
      </c>
      <c r="L24" s="5">
        <v>-2.12</v>
      </c>
      <c r="M24" s="1">
        <v>-8.59</v>
      </c>
      <c r="N24" s="1">
        <v>-14.1</v>
      </c>
    </row>
    <row r="25" spans="1:14" x14ac:dyDescent="0.35">
      <c r="A25" s="4">
        <v>42646</v>
      </c>
      <c r="B25" s="1">
        <v>-3.24</v>
      </c>
      <c r="C25" s="1">
        <v>-44.89</v>
      </c>
      <c r="D25" s="5">
        <v>0</v>
      </c>
      <c r="E25" s="1">
        <v>-31.1</v>
      </c>
      <c r="F25" s="1">
        <v>-32.65</v>
      </c>
      <c r="G25" s="1"/>
      <c r="H25" s="1"/>
      <c r="I25" s="4">
        <v>42751</v>
      </c>
      <c r="J25" s="1">
        <v>-6.02</v>
      </c>
      <c r="K25" s="1">
        <v>-44.93</v>
      </c>
      <c r="L25" s="5">
        <v>-8.7100000000000009</v>
      </c>
      <c r="M25" s="1">
        <v>-6.17</v>
      </c>
      <c r="N25" s="1">
        <v>-7.92</v>
      </c>
    </row>
    <row r="26" spans="1:14" x14ac:dyDescent="0.35">
      <c r="A26" s="4">
        <v>42647</v>
      </c>
      <c r="B26" s="1">
        <v>-6.45</v>
      </c>
      <c r="C26" s="1">
        <v>-5.55</v>
      </c>
      <c r="D26" s="5">
        <v>0</v>
      </c>
      <c r="E26" s="1">
        <v>-27.4</v>
      </c>
      <c r="F26" s="1">
        <v>-2.0299999999999998</v>
      </c>
      <c r="G26" s="1"/>
      <c r="H26" s="1"/>
      <c r="I26" s="4">
        <v>42752</v>
      </c>
      <c r="J26" s="1">
        <v>-7.91</v>
      </c>
      <c r="K26" s="1">
        <v>-51.6</v>
      </c>
      <c r="L26" s="5">
        <v>-5.5</v>
      </c>
      <c r="M26" s="1">
        <v>-15.67</v>
      </c>
      <c r="N26" s="1">
        <v>-14.65</v>
      </c>
    </row>
    <row r="27" spans="1:14" x14ac:dyDescent="0.35">
      <c r="A27" s="4">
        <v>42648</v>
      </c>
      <c r="B27" s="1">
        <v>-1.97</v>
      </c>
      <c r="C27" s="1">
        <v>21.49</v>
      </c>
      <c r="D27" s="5">
        <v>0</v>
      </c>
      <c r="E27" s="1">
        <v>-19.309999999999999</v>
      </c>
      <c r="F27" s="1">
        <v>-39.08</v>
      </c>
      <c r="G27" s="1"/>
      <c r="H27" s="1"/>
      <c r="I27" s="4">
        <v>42753</v>
      </c>
      <c r="J27" s="1">
        <v>-8.68</v>
      </c>
      <c r="K27" s="1">
        <v>-28.49</v>
      </c>
      <c r="L27" s="5">
        <v>-20.07</v>
      </c>
      <c r="M27" s="1">
        <v>-11.83</v>
      </c>
      <c r="N27" s="1">
        <v>-5.75</v>
      </c>
    </row>
    <row r="28" spans="1:14" x14ac:dyDescent="0.35">
      <c r="A28" s="4">
        <v>42649</v>
      </c>
      <c r="B28" s="1">
        <v>-7.85</v>
      </c>
      <c r="C28" s="1">
        <v>-15.09</v>
      </c>
      <c r="D28" s="5">
        <v>-3.01</v>
      </c>
      <c r="E28" s="1">
        <v>-15.96</v>
      </c>
      <c r="F28" s="1">
        <v>-8.5299999999999994</v>
      </c>
      <c r="G28" s="1"/>
      <c r="H28" s="1"/>
      <c r="I28" s="4">
        <v>42754</v>
      </c>
      <c r="J28" s="1">
        <v>-5.86</v>
      </c>
      <c r="K28" s="1">
        <v>-25.92</v>
      </c>
      <c r="L28" s="5">
        <v>-5</v>
      </c>
      <c r="M28" s="1">
        <v>-26.55</v>
      </c>
      <c r="N28" s="1">
        <v>-18.72</v>
      </c>
    </row>
    <row r="29" spans="1:14" x14ac:dyDescent="0.35">
      <c r="A29" s="4">
        <v>42650</v>
      </c>
      <c r="B29" s="1">
        <v>-2.99</v>
      </c>
      <c r="C29" s="1">
        <v>11.85</v>
      </c>
      <c r="D29" s="5">
        <v>-16.440000000000001</v>
      </c>
      <c r="E29" s="1">
        <v>-16.489999999999998</v>
      </c>
      <c r="F29" s="1">
        <v>-14.94</v>
      </c>
      <c r="G29" s="1"/>
      <c r="H29" s="1"/>
      <c r="I29" s="4">
        <v>42755</v>
      </c>
      <c r="J29" s="1">
        <v>-5.6</v>
      </c>
      <c r="K29" s="1">
        <v>-58.93</v>
      </c>
      <c r="L29" s="5">
        <v>-13.33</v>
      </c>
      <c r="M29" s="1">
        <v>-10.19</v>
      </c>
      <c r="N29" s="1">
        <v>-6.64</v>
      </c>
    </row>
    <row r="30" spans="1:14" x14ac:dyDescent="0.35">
      <c r="A30" s="4">
        <v>42651</v>
      </c>
      <c r="B30" s="1">
        <v>-0.61</v>
      </c>
      <c r="C30" s="1">
        <v>-5.31</v>
      </c>
      <c r="D30" s="5">
        <v>-1.63</v>
      </c>
      <c r="E30" s="1">
        <v>-6.77</v>
      </c>
      <c r="F30" s="1">
        <v>-15.61</v>
      </c>
      <c r="G30" s="1"/>
      <c r="H30" s="1"/>
      <c r="I30" s="4">
        <v>42756</v>
      </c>
      <c r="J30" s="1">
        <v>-10.9</v>
      </c>
      <c r="K30" s="1">
        <v>-46.45</v>
      </c>
      <c r="L30" s="5">
        <v>-13.64</v>
      </c>
      <c r="M30" s="1">
        <v>-23.16</v>
      </c>
      <c r="N30" s="1">
        <v>-18.2</v>
      </c>
    </row>
    <row r="31" spans="1:14" x14ac:dyDescent="0.35">
      <c r="A31" s="4">
        <v>42652</v>
      </c>
      <c r="B31" s="1">
        <v>0.8</v>
      </c>
      <c r="C31" s="1">
        <v>-29.87</v>
      </c>
      <c r="D31" s="5">
        <v>1.65</v>
      </c>
      <c r="E31" s="1">
        <v>-12.27</v>
      </c>
      <c r="F31" s="1">
        <v>-6.15</v>
      </c>
      <c r="G31" s="1"/>
      <c r="H31" s="1"/>
      <c r="I31" s="4">
        <v>42757</v>
      </c>
      <c r="J31" s="1">
        <v>-10.1</v>
      </c>
      <c r="K31" s="1">
        <v>-22.06</v>
      </c>
      <c r="L31" s="5">
        <v>-7.44</v>
      </c>
      <c r="M31" s="1">
        <v>-30.11</v>
      </c>
      <c r="N31" s="1">
        <v>-4.7699999999999996</v>
      </c>
    </row>
    <row r="32" spans="1:14" x14ac:dyDescent="0.35">
      <c r="A32" s="4">
        <v>42653</v>
      </c>
      <c r="B32" s="1">
        <v>-5.37</v>
      </c>
      <c r="C32" s="1">
        <v>-9.01</v>
      </c>
      <c r="D32" s="5">
        <v>-11.79</v>
      </c>
      <c r="E32" s="1">
        <v>-31.19</v>
      </c>
      <c r="F32" s="1">
        <v>-2.8</v>
      </c>
      <c r="G32" s="1"/>
      <c r="H32" s="1"/>
      <c r="I32" s="4">
        <v>42758</v>
      </c>
      <c r="J32" s="1">
        <v>-6.93</v>
      </c>
      <c r="K32" s="1">
        <v>-30.82</v>
      </c>
      <c r="L32" s="5">
        <v>-10.16</v>
      </c>
      <c r="M32" s="1">
        <v>-33.04</v>
      </c>
      <c r="N32" s="1">
        <v>-7.7</v>
      </c>
    </row>
    <row r="33" spans="1:14" x14ac:dyDescent="0.35">
      <c r="A33" s="4">
        <v>42654</v>
      </c>
      <c r="B33" s="1">
        <v>-2.92</v>
      </c>
      <c r="C33" s="1">
        <v>-35.729999999999997</v>
      </c>
      <c r="D33" s="5">
        <v>-2.15</v>
      </c>
      <c r="E33" s="1">
        <v>-13.49</v>
      </c>
      <c r="F33" s="1">
        <v>-2.3199999999999998</v>
      </c>
      <c r="G33" s="1"/>
      <c r="H33" s="1"/>
      <c r="I33" s="4">
        <v>42759</v>
      </c>
      <c r="J33" s="1">
        <v>-9.09</v>
      </c>
      <c r="K33" s="1">
        <v>-38.32</v>
      </c>
      <c r="L33" s="5">
        <v>-11.5</v>
      </c>
      <c r="M33" s="1">
        <v>-27.58</v>
      </c>
      <c r="N33" s="1">
        <v>-15.84</v>
      </c>
    </row>
    <row r="34" spans="1:14" x14ac:dyDescent="0.35">
      <c r="A34" s="4">
        <v>42655</v>
      </c>
      <c r="B34" s="1">
        <v>-5.14</v>
      </c>
      <c r="C34" s="1">
        <v>-250.41</v>
      </c>
      <c r="D34" s="5">
        <v>-10.71</v>
      </c>
      <c r="E34" s="1">
        <v>-31.72</v>
      </c>
      <c r="F34" s="1">
        <v>-5.99</v>
      </c>
      <c r="G34" s="1"/>
      <c r="H34" s="1"/>
      <c r="I34" s="4">
        <v>42760</v>
      </c>
      <c r="J34" s="1">
        <v>-6.87</v>
      </c>
      <c r="K34" s="1">
        <v>-37.950000000000003</v>
      </c>
      <c r="L34" s="5">
        <v>-10.28</v>
      </c>
      <c r="M34" s="1">
        <v>-22.63</v>
      </c>
      <c r="N34" s="1">
        <v>-5.2</v>
      </c>
    </row>
    <row r="35" spans="1:14" x14ac:dyDescent="0.35">
      <c r="A35" s="4">
        <v>42656</v>
      </c>
      <c r="B35" s="1">
        <v>-3.4</v>
      </c>
      <c r="C35" s="1">
        <v>-69.180000000000007</v>
      </c>
      <c r="D35" s="5">
        <v>-1.0900000000000001</v>
      </c>
      <c r="E35" s="1">
        <v>-16.100000000000001</v>
      </c>
      <c r="F35" s="1">
        <v>-9.19</v>
      </c>
      <c r="G35" s="1"/>
      <c r="H35" s="1"/>
      <c r="I35" s="4">
        <v>42761</v>
      </c>
      <c r="J35" s="1">
        <v>-8.9</v>
      </c>
      <c r="K35" s="1">
        <v>-28.82</v>
      </c>
      <c r="L35" s="5">
        <v>-11.03</v>
      </c>
      <c r="M35" s="1">
        <v>-36.58</v>
      </c>
      <c r="N35" s="1">
        <v>-25.5</v>
      </c>
    </row>
    <row r="36" spans="1:14" x14ac:dyDescent="0.35">
      <c r="A36" s="4">
        <v>42657</v>
      </c>
      <c r="B36" s="1">
        <v>-0.13</v>
      </c>
      <c r="C36" s="1">
        <v>-40.47</v>
      </c>
      <c r="D36" s="5">
        <v>6.51</v>
      </c>
      <c r="E36" s="1">
        <v>-3.81</v>
      </c>
      <c r="F36" s="1">
        <v>-16.010000000000002</v>
      </c>
      <c r="G36" s="1"/>
      <c r="H36" s="1"/>
      <c r="I36" s="4">
        <v>42762</v>
      </c>
      <c r="J36" s="1">
        <v>-10.09</v>
      </c>
      <c r="K36" s="1">
        <v>-43.15</v>
      </c>
      <c r="L36" s="5">
        <v>-11.97</v>
      </c>
      <c r="M36" s="1">
        <v>-30.39</v>
      </c>
      <c r="N36" s="1">
        <v>-12.8</v>
      </c>
    </row>
    <row r="37" spans="1:14" x14ac:dyDescent="0.35">
      <c r="A37" s="4">
        <v>42658</v>
      </c>
      <c r="B37" s="1">
        <v>-3.21</v>
      </c>
      <c r="C37" s="1">
        <v>-7.66</v>
      </c>
      <c r="D37" s="5">
        <v>14</v>
      </c>
      <c r="E37" s="1">
        <v>-6.68</v>
      </c>
      <c r="F37" s="1">
        <v>-3.7</v>
      </c>
      <c r="G37" s="1"/>
      <c r="H37" s="1"/>
      <c r="I37" s="4">
        <v>42763</v>
      </c>
      <c r="J37" s="1">
        <v>-9.8800000000000008</v>
      </c>
      <c r="K37" s="1">
        <v>-21.65</v>
      </c>
      <c r="L37" s="5">
        <v>-18.71</v>
      </c>
      <c r="M37" s="1">
        <v>-18.940000000000001</v>
      </c>
      <c r="N37" s="1">
        <v>-13.73</v>
      </c>
    </row>
    <row r="38" spans="1:14" x14ac:dyDescent="0.35">
      <c r="A38" s="4">
        <v>42659</v>
      </c>
      <c r="B38" s="1">
        <v>-1.56</v>
      </c>
      <c r="C38" s="1">
        <v>-24.47</v>
      </c>
      <c r="D38" s="5">
        <v>2.84</v>
      </c>
      <c r="E38" s="1">
        <v>-14.52</v>
      </c>
      <c r="F38" s="1">
        <v>-12.5</v>
      </c>
      <c r="G38" s="1"/>
      <c r="H38" s="1"/>
      <c r="I38" s="4">
        <v>42764</v>
      </c>
      <c r="J38" s="1">
        <v>-5.55</v>
      </c>
      <c r="K38" s="1">
        <v>-30.24</v>
      </c>
      <c r="L38" s="5">
        <v>-5.41</v>
      </c>
      <c r="M38" s="1">
        <v>-13.22</v>
      </c>
      <c r="N38" s="1">
        <v>-7.64</v>
      </c>
    </row>
    <row r="39" spans="1:14" x14ac:dyDescent="0.35">
      <c r="A39" s="4">
        <v>42660</v>
      </c>
      <c r="B39" s="1">
        <v>-1.66</v>
      </c>
      <c r="C39" s="1">
        <v>-20.59</v>
      </c>
      <c r="D39" s="5">
        <v>-0.56000000000000005</v>
      </c>
      <c r="E39" s="1">
        <v>-6.71</v>
      </c>
      <c r="F39" s="1">
        <v>-14.8</v>
      </c>
      <c r="G39" s="1"/>
      <c r="H39" s="1"/>
      <c r="I39" s="4">
        <v>42765</v>
      </c>
      <c r="J39" s="1">
        <v>-5.44</v>
      </c>
      <c r="K39" s="1">
        <v>-39.86</v>
      </c>
      <c r="L39" s="5">
        <v>-4.12</v>
      </c>
      <c r="M39" s="1">
        <v>-14.68</v>
      </c>
      <c r="N39" s="1">
        <v>-7.82</v>
      </c>
    </row>
    <row r="40" spans="1:14" x14ac:dyDescent="0.35">
      <c r="A40" s="4">
        <v>42661</v>
      </c>
      <c r="B40" s="1">
        <v>-1.47</v>
      </c>
      <c r="C40" s="1">
        <v>4.34</v>
      </c>
      <c r="D40" s="5">
        <v>0.28999999999999998</v>
      </c>
      <c r="E40" s="1">
        <v>-11.86</v>
      </c>
      <c r="F40" s="1">
        <v>-18.12</v>
      </c>
      <c r="G40" s="1"/>
      <c r="H40" s="1"/>
      <c r="I40" s="4">
        <v>42766</v>
      </c>
      <c r="J40" s="1">
        <v>-5.15</v>
      </c>
      <c r="K40" s="1">
        <v>-23.85</v>
      </c>
      <c r="L40" s="5">
        <v>-6.38</v>
      </c>
      <c r="M40" s="1">
        <v>-22.25</v>
      </c>
      <c r="N40" s="1">
        <v>-6.19</v>
      </c>
    </row>
    <row r="41" spans="1:14" x14ac:dyDescent="0.35">
      <c r="A41" s="4">
        <v>42662</v>
      </c>
      <c r="B41" s="1">
        <v>-6.2</v>
      </c>
      <c r="C41" s="1">
        <v>-7.88</v>
      </c>
      <c r="D41" s="5">
        <v>7.3</v>
      </c>
      <c r="E41" s="1">
        <v>2.41</v>
      </c>
      <c r="F41" s="1">
        <v>-27.5</v>
      </c>
      <c r="G41" s="1"/>
      <c r="H41" s="1"/>
    </row>
    <row r="42" spans="1:14" x14ac:dyDescent="0.35">
      <c r="A42" s="4">
        <v>42663</v>
      </c>
      <c r="B42" s="1">
        <v>-13.43</v>
      </c>
      <c r="C42" s="1">
        <v>-7.67</v>
      </c>
      <c r="D42" s="5">
        <v>4.1900000000000004</v>
      </c>
      <c r="E42" s="1">
        <v>-10.55</v>
      </c>
      <c r="F42" s="1">
        <v>-10.46</v>
      </c>
      <c r="G42" s="1"/>
      <c r="H42" s="1"/>
    </row>
    <row r="43" spans="1:14" x14ac:dyDescent="0.35">
      <c r="A43" s="4">
        <v>42664</v>
      </c>
      <c r="B43" s="1">
        <v>-6.31</v>
      </c>
      <c r="C43" s="1">
        <v>-9.75</v>
      </c>
      <c r="D43" s="5">
        <v>0.21</v>
      </c>
      <c r="E43" s="1">
        <v>-62.18</v>
      </c>
      <c r="F43" s="1">
        <v>-26.48</v>
      </c>
      <c r="G43" s="1"/>
      <c r="H43" s="1"/>
    </row>
    <row r="44" spans="1:14" x14ac:dyDescent="0.35">
      <c r="A44" s="4">
        <v>42665</v>
      </c>
      <c r="B44" s="1">
        <v>-1.55</v>
      </c>
      <c r="C44" s="1">
        <v>-6.74</v>
      </c>
      <c r="D44" s="5">
        <v>-8.85</v>
      </c>
      <c r="E44" s="1">
        <v>-38.4</v>
      </c>
      <c r="F44" s="1">
        <v>-22.07</v>
      </c>
      <c r="G44" s="1"/>
      <c r="H44" s="1"/>
    </row>
    <row r="45" spans="1:14" x14ac:dyDescent="0.35">
      <c r="A45" s="4">
        <v>42666</v>
      </c>
      <c r="B45" s="1">
        <v>-3.2</v>
      </c>
      <c r="C45" s="1">
        <v>-10.74</v>
      </c>
      <c r="D45" s="5">
        <v>-0.94</v>
      </c>
      <c r="E45" s="1">
        <v>-30.93</v>
      </c>
      <c r="F45" s="1">
        <v>-5.52</v>
      </c>
      <c r="G45" s="1"/>
      <c r="H45" s="1"/>
    </row>
    <row r="46" spans="1:14" x14ac:dyDescent="0.35">
      <c r="A46" s="4">
        <v>42667</v>
      </c>
      <c r="B46" s="1">
        <v>-3.89</v>
      </c>
      <c r="C46" s="1">
        <v>-10.26</v>
      </c>
      <c r="D46" s="5">
        <v>-1.96</v>
      </c>
      <c r="E46" s="1">
        <v>-6.68</v>
      </c>
      <c r="F46" s="1">
        <v>-9.5299999999999994</v>
      </c>
      <c r="G46" s="1"/>
      <c r="H46" s="1"/>
    </row>
    <row r="47" spans="1:14" x14ac:dyDescent="0.35">
      <c r="A47" s="4">
        <v>42668</v>
      </c>
      <c r="B47" s="1">
        <v>-9.39</v>
      </c>
      <c r="C47" s="1">
        <v>-10.42</v>
      </c>
      <c r="D47" s="5">
        <v>-8.19</v>
      </c>
      <c r="E47" s="1">
        <v>-7.89</v>
      </c>
      <c r="F47" s="1">
        <v>-5.71</v>
      </c>
      <c r="G47" s="1"/>
      <c r="H47" s="1"/>
    </row>
    <row r="48" spans="1:14" x14ac:dyDescent="0.35">
      <c r="A48" s="4">
        <v>42669</v>
      </c>
      <c r="B48" s="1">
        <v>-12.01</v>
      </c>
      <c r="C48" s="1">
        <v>-29.3</v>
      </c>
      <c r="D48" s="5">
        <v>12</v>
      </c>
      <c r="E48" s="1">
        <v>-14.38</v>
      </c>
      <c r="F48" s="1">
        <v>-11.97</v>
      </c>
      <c r="G48" s="1"/>
      <c r="H48" s="1"/>
    </row>
    <row r="49" spans="1:8" x14ac:dyDescent="0.35">
      <c r="A49" s="4">
        <v>42670</v>
      </c>
      <c r="B49" s="1">
        <v>-2.4500000000000002</v>
      </c>
      <c r="C49" s="1">
        <v>-8.44</v>
      </c>
      <c r="D49" s="5">
        <v>-0.72</v>
      </c>
      <c r="E49" s="1">
        <v>-34.44</v>
      </c>
      <c r="F49" s="1">
        <v>-12.91</v>
      </c>
      <c r="G49" s="1"/>
      <c r="H49" s="1"/>
    </row>
    <row r="50" spans="1:8" x14ac:dyDescent="0.35">
      <c r="A50" s="4">
        <v>42671</v>
      </c>
      <c r="B50" s="1">
        <v>-5.48</v>
      </c>
      <c r="C50" s="1">
        <v>-10.220000000000001</v>
      </c>
      <c r="D50" s="5">
        <v>-4.5</v>
      </c>
      <c r="E50" s="1">
        <v>-16.32</v>
      </c>
      <c r="F50" s="1">
        <v>3.69</v>
      </c>
      <c r="G50" s="1"/>
      <c r="H50" s="1"/>
    </row>
    <row r="51" spans="1:8" x14ac:dyDescent="0.35">
      <c r="A51" s="4">
        <v>42672</v>
      </c>
      <c r="B51" s="1">
        <v>-2.59</v>
      </c>
      <c r="C51" s="1">
        <v>-11.4</v>
      </c>
      <c r="D51" s="5">
        <v>-2.71</v>
      </c>
      <c r="E51" s="1">
        <v>0.03</v>
      </c>
      <c r="F51" s="1">
        <v>-7.86</v>
      </c>
      <c r="G51" s="1"/>
      <c r="H51" s="1"/>
    </row>
    <row r="52" spans="1:8" x14ac:dyDescent="0.35">
      <c r="A52" s="4">
        <v>42673</v>
      </c>
      <c r="B52" s="1">
        <v>-5.31</v>
      </c>
      <c r="C52" s="1">
        <v>-10.45</v>
      </c>
      <c r="D52" s="5">
        <v>1.54</v>
      </c>
      <c r="E52" s="1">
        <v>-4.18</v>
      </c>
      <c r="F52" s="1">
        <v>-3.61</v>
      </c>
      <c r="G52" s="1"/>
      <c r="H52" s="1"/>
    </row>
    <row r="53" spans="1:8" x14ac:dyDescent="0.35">
      <c r="A53" s="4">
        <v>42674</v>
      </c>
      <c r="B53" s="1">
        <v>-2.78</v>
      </c>
      <c r="C53" s="1">
        <v>-8.36</v>
      </c>
      <c r="D53" s="5">
        <v>-2.6</v>
      </c>
      <c r="E53" s="1">
        <v>-35.03</v>
      </c>
      <c r="F53" s="1">
        <v>-14.85</v>
      </c>
      <c r="G53" s="1"/>
      <c r="H53" s="1"/>
    </row>
    <row r="54" spans="1:8" x14ac:dyDescent="0.35">
      <c r="A54" s="4">
        <v>42675</v>
      </c>
      <c r="B54" s="1">
        <v>13.83</v>
      </c>
      <c r="C54" s="1">
        <v>0.82</v>
      </c>
      <c r="D54" s="5">
        <v>-3.77</v>
      </c>
      <c r="E54" s="1">
        <v>-6.85</v>
      </c>
      <c r="F54" s="1">
        <v>-7.29</v>
      </c>
      <c r="G54" s="1"/>
      <c r="H54" s="1"/>
    </row>
    <row r="55" spans="1:8" x14ac:dyDescent="0.35">
      <c r="A55" s="4">
        <v>42676</v>
      </c>
      <c r="B55" s="1">
        <v>-8.35</v>
      </c>
      <c r="C55" s="1">
        <v>-2.2599999999999998</v>
      </c>
      <c r="D55" s="5">
        <v>0.97</v>
      </c>
      <c r="E55" s="1">
        <v>-2.52</v>
      </c>
      <c r="F55" s="1">
        <v>-12.48</v>
      </c>
      <c r="G55" s="1"/>
      <c r="H55" s="1"/>
    </row>
    <row r="56" spans="1:8" x14ac:dyDescent="0.35">
      <c r="A56" s="4">
        <v>42677</v>
      </c>
      <c r="B56" s="1">
        <v>-0.56000000000000005</v>
      </c>
      <c r="C56" s="1">
        <v>-0.45</v>
      </c>
      <c r="D56" s="5">
        <v>1.54</v>
      </c>
      <c r="E56" s="1">
        <v>-21.73</v>
      </c>
      <c r="F56" s="1">
        <v>-13.36</v>
      </c>
      <c r="G56" s="1"/>
      <c r="H56" s="1"/>
    </row>
    <row r="57" spans="1:8" x14ac:dyDescent="0.35">
      <c r="A57" s="4">
        <v>42678</v>
      </c>
      <c r="B57" s="1">
        <v>-6.7</v>
      </c>
      <c r="C57" s="1">
        <v>-33.479999999999997</v>
      </c>
      <c r="D57" s="5">
        <v>-3.82</v>
      </c>
      <c r="E57" s="1">
        <v>3.08</v>
      </c>
      <c r="F57" s="1">
        <v>-15.3</v>
      </c>
      <c r="G57" s="1"/>
      <c r="H57" s="1"/>
    </row>
    <row r="58" spans="1:8" x14ac:dyDescent="0.35">
      <c r="A58" s="4">
        <v>42679</v>
      </c>
      <c r="B58" s="1">
        <v>-4.03</v>
      </c>
      <c r="C58" s="1">
        <v>3.18</v>
      </c>
      <c r="D58" s="5">
        <v>-1.47</v>
      </c>
      <c r="E58" s="1">
        <v>-15.17</v>
      </c>
      <c r="F58" s="1">
        <v>-17.09</v>
      </c>
      <c r="G58" s="1"/>
      <c r="H58" s="1"/>
    </row>
    <row r="59" spans="1:8" x14ac:dyDescent="0.35">
      <c r="A59" s="4">
        <v>42680</v>
      </c>
      <c r="B59" s="1">
        <v>-4.88</v>
      </c>
      <c r="C59" s="1">
        <v>-14.84</v>
      </c>
      <c r="D59" s="5">
        <v>11.53</v>
      </c>
      <c r="E59" s="1">
        <v>-3.22</v>
      </c>
      <c r="F59" s="1">
        <v>-10.68</v>
      </c>
      <c r="G59" s="1"/>
      <c r="H59" s="1"/>
    </row>
    <row r="60" spans="1:8" x14ac:dyDescent="0.35">
      <c r="A60" s="4">
        <v>42681</v>
      </c>
      <c r="B60" s="1">
        <v>-0.25</v>
      </c>
      <c r="C60" s="1">
        <v>-9.34</v>
      </c>
      <c r="D60" s="5">
        <v>-0.13</v>
      </c>
      <c r="E60" s="1">
        <v>-44.4</v>
      </c>
      <c r="F60" s="1">
        <v>-1.04</v>
      </c>
      <c r="G60" s="1"/>
      <c r="H60" s="1"/>
    </row>
    <row r="61" spans="1:8" x14ac:dyDescent="0.35">
      <c r="A61" s="4">
        <v>42682</v>
      </c>
      <c r="B61" s="1">
        <v>-2.27</v>
      </c>
      <c r="C61" s="1">
        <v>8.1999999999999993</v>
      </c>
      <c r="D61" s="5">
        <v>-13.75</v>
      </c>
      <c r="E61" s="1">
        <v>-19.87</v>
      </c>
      <c r="F61" s="1">
        <v>-7.96</v>
      </c>
      <c r="G61" s="1"/>
      <c r="H61" s="1"/>
    </row>
    <row r="62" spans="1:8" x14ac:dyDescent="0.35">
      <c r="A62" s="4">
        <v>42683</v>
      </c>
      <c r="B62" s="1">
        <v>-55.42</v>
      </c>
      <c r="C62" s="1">
        <v>22.06</v>
      </c>
      <c r="D62" s="5">
        <v>-191.79</v>
      </c>
      <c r="E62" s="1">
        <v>-155.61000000000001</v>
      </c>
      <c r="F62" s="1">
        <v>-20.29</v>
      </c>
      <c r="G62" s="1"/>
      <c r="H62" s="1"/>
    </row>
    <row r="63" spans="1:8" x14ac:dyDescent="0.35">
      <c r="A63" s="4">
        <v>42684</v>
      </c>
      <c r="B63" s="1">
        <v>-9.3800000000000008</v>
      </c>
      <c r="C63" s="1">
        <v>-8.07</v>
      </c>
      <c r="D63" s="5">
        <v>-4.58</v>
      </c>
      <c r="E63" s="1">
        <v>-14.48</v>
      </c>
      <c r="F63" s="1">
        <v>-15.89</v>
      </c>
      <c r="G63" s="1"/>
      <c r="H63" s="1"/>
    </row>
    <row r="64" spans="1:8" x14ac:dyDescent="0.35">
      <c r="A64" s="4">
        <v>42685</v>
      </c>
      <c r="B64" s="1">
        <v>-14.25</v>
      </c>
      <c r="C64" s="1">
        <v>-3.74</v>
      </c>
      <c r="D64" s="5">
        <v>10.5</v>
      </c>
      <c r="E64" s="1">
        <v>-9.3800000000000008</v>
      </c>
      <c r="F64" s="1">
        <v>-6.71</v>
      </c>
      <c r="G64" s="1"/>
      <c r="H64" s="1"/>
    </row>
    <row r="65" spans="1:8" x14ac:dyDescent="0.35">
      <c r="A65" s="4">
        <v>42686</v>
      </c>
      <c r="B65" s="1">
        <v>-3.69</v>
      </c>
      <c r="C65" s="1">
        <v>-19.12</v>
      </c>
      <c r="D65" s="5">
        <v>-9.1999999999999993</v>
      </c>
      <c r="E65" s="1">
        <v>-1.79</v>
      </c>
      <c r="F65" s="1">
        <v>-13.24</v>
      </c>
      <c r="G65" s="1"/>
      <c r="H65" s="1"/>
    </row>
    <row r="66" spans="1:8" x14ac:dyDescent="0.35">
      <c r="A66" s="4">
        <v>42687</v>
      </c>
      <c r="B66" s="1">
        <v>-5.37</v>
      </c>
      <c r="C66" s="1">
        <v>-2.41</v>
      </c>
      <c r="D66" s="5">
        <v>-1.88</v>
      </c>
      <c r="E66" s="1">
        <v>-6.93</v>
      </c>
      <c r="F66" s="1">
        <v>-6.91</v>
      </c>
      <c r="G66" s="1"/>
      <c r="H66" s="1"/>
    </row>
    <row r="67" spans="1:8" x14ac:dyDescent="0.35">
      <c r="A67" s="4">
        <v>42688</v>
      </c>
      <c r="B67" s="1">
        <v>-5.76</v>
      </c>
      <c r="C67" s="1">
        <v>6.57</v>
      </c>
      <c r="D67" s="5">
        <v>-7.46</v>
      </c>
      <c r="E67" s="1">
        <v>-23.48</v>
      </c>
      <c r="F67" s="1">
        <v>-0.94</v>
      </c>
      <c r="G67" s="1"/>
      <c r="H67" s="1"/>
    </row>
    <row r="68" spans="1:8" x14ac:dyDescent="0.35">
      <c r="A68" s="4">
        <v>42689</v>
      </c>
      <c r="B68" s="1">
        <v>-6.77</v>
      </c>
      <c r="C68" s="1">
        <v>-0.28999999999999998</v>
      </c>
      <c r="D68" s="5">
        <v>-9.9</v>
      </c>
      <c r="E68" s="1">
        <v>-2.0499999999999998</v>
      </c>
      <c r="F68" s="1">
        <v>-6.44</v>
      </c>
      <c r="G68" s="1"/>
      <c r="H68" s="1"/>
    </row>
    <row r="69" spans="1:8" x14ac:dyDescent="0.35">
      <c r="A69" s="4">
        <v>42690</v>
      </c>
      <c r="B69" s="1">
        <v>-14.69</v>
      </c>
      <c r="C69" s="1">
        <v>-22.7</v>
      </c>
      <c r="D69" s="5">
        <v>13.1</v>
      </c>
      <c r="E69" s="1">
        <v>-15.97</v>
      </c>
      <c r="F69" s="1">
        <v>-11.37</v>
      </c>
      <c r="G69" s="1"/>
      <c r="H69" s="1"/>
    </row>
    <row r="70" spans="1:8" x14ac:dyDescent="0.35">
      <c r="A70" s="4">
        <v>42691</v>
      </c>
      <c r="B70" s="1">
        <v>-6.27</v>
      </c>
      <c r="C70" s="1">
        <v>0.96</v>
      </c>
      <c r="D70" s="5">
        <v>-3.3</v>
      </c>
      <c r="E70" s="1">
        <v>-24.53</v>
      </c>
      <c r="F70" s="1">
        <v>-9.68</v>
      </c>
      <c r="G70" s="1"/>
      <c r="H70" s="1"/>
    </row>
    <row r="71" spans="1:8" x14ac:dyDescent="0.35">
      <c r="A71" s="4">
        <v>42692</v>
      </c>
      <c r="B71" s="1">
        <v>-2.86</v>
      </c>
      <c r="C71" s="1">
        <v>-17.57</v>
      </c>
      <c r="D71" s="5">
        <v>-11.77</v>
      </c>
      <c r="E71" s="1">
        <v>-11.22</v>
      </c>
      <c r="F71" s="1">
        <v>-3.75</v>
      </c>
      <c r="G71" s="1"/>
      <c r="H71" s="1"/>
    </row>
    <row r="72" spans="1:8" x14ac:dyDescent="0.35">
      <c r="A72" s="4">
        <v>42693</v>
      </c>
      <c r="B72" s="1">
        <v>-1.66</v>
      </c>
      <c r="C72" s="1">
        <v>-30.02</v>
      </c>
      <c r="D72" s="5">
        <v>-3.82</v>
      </c>
      <c r="E72" s="1">
        <v>-12.92</v>
      </c>
      <c r="F72" s="1">
        <v>-12.06</v>
      </c>
      <c r="G72" s="1"/>
      <c r="H72" s="1"/>
    </row>
    <row r="73" spans="1:8" x14ac:dyDescent="0.35">
      <c r="A73" s="4">
        <v>42694</v>
      </c>
      <c r="B73" s="1">
        <v>-8.65</v>
      </c>
      <c r="C73" s="1">
        <v>-12.99</v>
      </c>
      <c r="D73" s="5">
        <v>-2.2000000000000002</v>
      </c>
      <c r="E73" s="1">
        <v>-4.75</v>
      </c>
      <c r="F73" s="1">
        <v>-12.19</v>
      </c>
      <c r="G73" s="1"/>
      <c r="H73" s="1"/>
    </row>
    <row r="74" spans="1:8" x14ac:dyDescent="0.35">
      <c r="A74" s="4">
        <v>42695</v>
      </c>
      <c r="B74" s="1">
        <v>-3.5</v>
      </c>
      <c r="C74" s="1">
        <v>-28.8</v>
      </c>
      <c r="D74" s="5">
        <v>-7.39</v>
      </c>
      <c r="E74" s="1">
        <v>-5.0999999999999996</v>
      </c>
      <c r="F74" s="1">
        <v>2.62</v>
      </c>
      <c r="G74" s="1"/>
      <c r="H74" s="1"/>
    </row>
    <row r="75" spans="1:8" x14ac:dyDescent="0.35">
      <c r="A75" s="4">
        <v>42696</v>
      </c>
      <c r="B75" s="1">
        <v>-6.43</v>
      </c>
      <c r="C75" s="1">
        <v>-8.26</v>
      </c>
      <c r="D75" s="5">
        <v>-3.43</v>
      </c>
      <c r="E75" s="1">
        <v>-44.03</v>
      </c>
      <c r="F75" s="1">
        <v>4.28</v>
      </c>
      <c r="G75" s="1"/>
      <c r="H75" s="1"/>
    </row>
    <row r="76" spans="1:8" x14ac:dyDescent="0.35">
      <c r="A76" s="4">
        <v>42697</v>
      </c>
      <c r="B76" s="1">
        <v>-6.75</v>
      </c>
      <c r="C76" s="1">
        <v>-27.43</v>
      </c>
      <c r="D76" s="5">
        <v>-20.68</v>
      </c>
      <c r="E76" s="1">
        <v>-34.36</v>
      </c>
      <c r="F76" s="1">
        <v>-0.68</v>
      </c>
      <c r="G76" s="1"/>
      <c r="H76" s="1"/>
    </row>
    <row r="77" spans="1:8" x14ac:dyDescent="0.35">
      <c r="A77" s="4">
        <v>42698</v>
      </c>
      <c r="B77" s="1">
        <v>-2.2799999999999998</v>
      </c>
      <c r="C77" s="1">
        <v>-21.1</v>
      </c>
      <c r="D77" s="5">
        <v>-9.84</v>
      </c>
      <c r="E77" s="1">
        <v>-19.34</v>
      </c>
      <c r="F77" s="1">
        <v>-6.94</v>
      </c>
      <c r="G77" s="1"/>
      <c r="H77" s="1"/>
    </row>
    <row r="78" spans="1:8" x14ac:dyDescent="0.35">
      <c r="A78" s="4">
        <v>42699</v>
      </c>
      <c r="B78" s="1">
        <v>-2.36</v>
      </c>
      <c r="C78" s="1">
        <v>-16.260000000000002</v>
      </c>
      <c r="D78" s="5">
        <v>-12.01</v>
      </c>
      <c r="E78" s="1">
        <v>-40.9</v>
      </c>
      <c r="F78" s="1">
        <v>-14.35</v>
      </c>
      <c r="G78" s="1"/>
      <c r="H78" s="1"/>
    </row>
    <row r="79" spans="1:8" x14ac:dyDescent="0.35">
      <c r="A79" s="4">
        <v>42700</v>
      </c>
      <c r="B79" s="1">
        <v>-1.57</v>
      </c>
      <c r="C79" s="1">
        <v>-47.35</v>
      </c>
      <c r="D79" s="5">
        <v>-19.12</v>
      </c>
      <c r="E79" s="1">
        <v>-20.95</v>
      </c>
      <c r="F79" s="1">
        <v>-13.34</v>
      </c>
      <c r="G79" s="1"/>
      <c r="H79" s="1"/>
    </row>
    <row r="80" spans="1:8" x14ac:dyDescent="0.35">
      <c r="A80" s="4">
        <v>42701</v>
      </c>
      <c r="B80" s="1">
        <v>-2.88</v>
      </c>
      <c r="C80" s="1">
        <v>-23.34</v>
      </c>
      <c r="D80" s="5">
        <v>-7.52</v>
      </c>
      <c r="E80" s="1">
        <v>-1.46</v>
      </c>
      <c r="F80" s="1">
        <v>-9.31</v>
      </c>
      <c r="G80" s="1"/>
      <c r="H80" s="1"/>
    </row>
    <row r="81" spans="1:8" x14ac:dyDescent="0.35">
      <c r="A81" s="4">
        <v>42702</v>
      </c>
      <c r="B81" s="1">
        <v>-0.49</v>
      </c>
      <c r="C81" s="1">
        <v>-19.489999999999998</v>
      </c>
      <c r="D81" s="5">
        <v>-7.79</v>
      </c>
      <c r="E81" s="1">
        <v>-19.760000000000002</v>
      </c>
      <c r="F81" s="1">
        <v>-0.09</v>
      </c>
      <c r="G81" s="1"/>
      <c r="H81" s="1"/>
    </row>
    <row r="82" spans="1:8" x14ac:dyDescent="0.35">
      <c r="A82" s="4">
        <v>42703</v>
      </c>
      <c r="B82" s="1">
        <v>-6.75</v>
      </c>
      <c r="C82" s="1">
        <v>-21.48</v>
      </c>
      <c r="D82" s="5">
        <v>0.31</v>
      </c>
      <c r="E82" s="1">
        <v>-30.43</v>
      </c>
      <c r="F82" s="1">
        <v>-26.35</v>
      </c>
      <c r="G82" s="1"/>
      <c r="H82" s="1"/>
    </row>
    <row r="83" spans="1:8" x14ac:dyDescent="0.35">
      <c r="A83" s="4">
        <v>42704</v>
      </c>
      <c r="B83" s="1">
        <v>-4.37</v>
      </c>
      <c r="C83" s="1">
        <v>-4.33</v>
      </c>
      <c r="D83" s="5">
        <v>-10.65</v>
      </c>
      <c r="E83" s="1">
        <v>-11.62</v>
      </c>
      <c r="F83" s="1">
        <v>-2.58</v>
      </c>
      <c r="G83" s="1"/>
      <c r="H83" s="1"/>
    </row>
    <row r="84" spans="1:8" x14ac:dyDescent="0.35">
      <c r="A84" s="4">
        <v>42705</v>
      </c>
      <c r="B84" s="1">
        <v>-0.35</v>
      </c>
      <c r="C84" s="1">
        <v>-13.52</v>
      </c>
      <c r="D84" s="5">
        <v>-18.329999999999998</v>
      </c>
      <c r="E84" s="1">
        <v>-21.72</v>
      </c>
      <c r="F84" s="1">
        <v>-14.5</v>
      </c>
      <c r="G84" s="1"/>
      <c r="H84" s="1"/>
    </row>
    <row r="85" spans="1:8" x14ac:dyDescent="0.35">
      <c r="A85" s="4">
        <v>42706</v>
      </c>
      <c r="B85" s="1">
        <v>-2.38</v>
      </c>
      <c r="C85" s="1">
        <v>-7.76</v>
      </c>
      <c r="D85" s="5">
        <v>2.97</v>
      </c>
      <c r="E85" s="1">
        <v>-17.09</v>
      </c>
      <c r="F85" s="1">
        <v>-9.5399999999999991</v>
      </c>
      <c r="G85" s="1"/>
      <c r="H85" s="1"/>
    </row>
    <row r="86" spans="1:8" x14ac:dyDescent="0.35">
      <c r="A86" s="4">
        <v>42707</v>
      </c>
      <c r="B86" s="1">
        <v>2.13</v>
      </c>
      <c r="C86" s="1">
        <v>-7.02</v>
      </c>
      <c r="D86" s="5">
        <v>-17.48</v>
      </c>
      <c r="E86" s="1">
        <v>-5.16</v>
      </c>
      <c r="F86" s="1">
        <v>-10.7</v>
      </c>
      <c r="G86" s="1"/>
      <c r="H86" s="1"/>
    </row>
    <row r="87" spans="1:8" x14ac:dyDescent="0.35">
      <c r="A87" s="4">
        <v>42708</v>
      </c>
      <c r="B87" s="1">
        <v>-4.22</v>
      </c>
      <c r="C87" s="1">
        <v>-10.37</v>
      </c>
      <c r="D87" s="5">
        <v>-7.44</v>
      </c>
      <c r="E87" s="1">
        <v>-22.75</v>
      </c>
      <c r="F87" s="1">
        <v>-13.38</v>
      </c>
      <c r="G87" s="1"/>
      <c r="H87" s="1"/>
    </row>
    <row r="88" spans="1:8" x14ac:dyDescent="0.35">
      <c r="A88" s="4">
        <v>42709</v>
      </c>
      <c r="B88" s="1">
        <v>-2.78</v>
      </c>
      <c r="C88" s="1">
        <v>-27.97</v>
      </c>
      <c r="D88" s="5">
        <v>-6.53</v>
      </c>
      <c r="E88" s="1">
        <v>-16.73</v>
      </c>
      <c r="F88" s="1">
        <v>-8.2200000000000006</v>
      </c>
      <c r="G88" s="1"/>
      <c r="H88" s="1"/>
    </row>
    <row r="89" spans="1:8" x14ac:dyDescent="0.35">
      <c r="A89" s="4">
        <v>42710</v>
      </c>
      <c r="B89" s="1">
        <v>-0.93</v>
      </c>
      <c r="C89" s="1">
        <v>-22.13</v>
      </c>
      <c r="D89" s="5">
        <v>-4.05</v>
      </c>
      <c r="E89" s="1">
        <v>-23.37</v>
      </c>
      <c r="F89" s="1">
        <v>-11.24</v>
      </c>
      <c r="G89" s="1"/>
      <c r="H89" s="1"/>
    </row>
    <row r="90" spans="1:8" x14ac:dyDescent="0.35">
      <c r="A90" s="4">
        <v>42711</v>
      </c>
      <c r="B90" s="1">
        <v>-3.99</v>
      </c>
      <c r="C90" s="1">
        <v>-8.73</v>
      </c>
      <c r="D90" s="5">
        <v>-4.17</v>
      </c>
      <c r="E90" s="1">
        <v>-30.83</v>
      </c>
      <c r="F90" s="1">
        <v>-11.56</v>
      </c>
      <c r="G90" s="1"/>
      <c r="H90" s="1"/>
    </row>
    <row r="91" spans="1:8" x14ac:dyDescent="0.35">
      <c r="A91" s="4">
        <v>42712</v>
      </c>
      <c r="B91" s="1">
        <v>-6.3</v>
      </c>
      <c r="C91" s="1">
        <v>-14</v>
      </c>
      <c r="D91" s="5">
        <v>-12.34</v>
      </c>
      <c r="E91" s="1">
        <v>-14.15</v>
      </c>
      <c r="F91" s="1">
        <v>-19.350000000000001</v>
      </c>
      <c r="G91" s="1"/>
      <c r="H91" s="1"/>
    </row>
    <row r="92" spans="1:8" x14ac:dyDescent="0.35">
      <c r="A92" s="4">
        <v>42713</v>
      </c>
      <c r="B92" s="1">
        <v>-4.45</v>
      </c>
      <c r="C92" s="1">
        <v>-24.61</v>
      </c>
      <c r="D92" s="5">
        <v>2.4700000000000002</v>
      </c>
      <c r="E92" s="1">
        <v>-1.1499999999999999</v>
      </c>
      <c r="F92" s="1">
        <v>-17.89</v>
      </c>
      <c r="G92" s="1"/>
      <c r="H92" s="1"/>
    </row>
    <row r="93" spans="1:8" x14ac:dyDescent="0.35">
      <c r="A93" s="4">
        <v>42714</v>
      </c>
      <c r="B93" s="1">
        <v>-3.81</v>
      </c>
      <c r="C93" s="1">
        <v>-10.54</v>
      </c>
      <c r="D93" s="5">
        <v>-4.76</v>
      </c>
      <c r="E93" s="1">
        <v>-20.67</v>
      </c>
      <c r="F93" s="1">
        <v>-17.28</v>
      </c>
      <c r="G93" s="1"/>
      <c r="H93" s="1"/>
    </row>
    <row r="94" spans="1:8" x14ac:dyDescent="0.35">
      <c r="A94" s="4">
        <v>42715</v>
      </c>
      <c r="B94" s="1">
        <v>-4.63</v>
      </c>
      <c r="C94" s="1">
        <v>-13.45</v>
      </c>
      <c r="D94" s="5">
        <v>-2.1800000000000002</v>
      </c>
      <c r="E94" s="1">
        <v>-32.31</v>
      </c>
      <c r="F94" s="1">
        <v>-4.1900000000000004</v>
      </c>
      <c r="G94" s="1"/>
      <c r="H94" s="1"/>
    </row>
    <row r="95" spans="1:8" x14ac:dyDescent="0.35">
      <c r="A95" s="4">
        <v>42716</v>
      </c>
      <c r="B95" s="1">
        <v>-12.33</v>
      </c>
      <c r="C95" s="1">
        <v>-57.26</v>
      </c>
      <c r="D95" s="5">
        <v>-6.89</v>
      </c>
      <c r="E95" s="1">
        <v>-46.66</v>
      </c>
      <c r="F95" s="1">
        <v>-25.16</v>
      </c>
      <c r="G95" s="1"/>
      <c r="H95" s="1"/>
    </row>
    <row r="96" spans="1:8" x14ac:dyDescent="0.35">
      <c r="A96" s="4">
        <v>42717</v>
      </c>
      <c r="B96" s="1">
        <v>-4.5599999999999996</v>
      </c>
      <c r="C96" s="1"/>
      <c r="D96" s="5">
        <v>-10.77</v>
      </c>
      <c r="E96" s="1">
        <v>-66.510000000000005</v>
      </c>
      <c r="F96" s="1">
        <v>-4.43</v>
      </c>
      <c r="G96" s="1"/>
      <c r="H96" s="1"/>
    </row>
    <row r="97" spans="1:8" x14ac:dyDescent="0.35">
      <c r="A97" s="4">
        <v>42718</v>
      </c>
      <c r="B97" s="1">
        <v>-12.79</v>
      </c>
      <c r="C97" s="1">
        <v>7.51</v>
      </c>
      <c r="D97" s="5">
        <v>-9.2799999999999994</v>
      </c>
      <c r="E97" s="1">
        <v>-5.03</v>
      </c>
      <c r="F97" s="1">
        <v>0.27</v>
      </c>
      <c r="G97" s="1"/>
      <c r="H97" s="1"/>
    </row>
    <row r="98" spans="1:8" x14ac:dyDescent="0.35">
      <c r="A98" s="4">
        <v>42719</v>
      </c>
      <c r="B98" s="1">
        <v>-10.9</v>
      </c>
      <c r="C98" s="1">
        <v>-1.82</v>
      </c>
      <c r="D98" s="5">
        <v>-6.37</v>
      </c>
      <c r="E98" s="1">
        <v>-44.51</v>
      </c>
      <c r="F98" s="1">
        <v>-13.21</v>
      </c>
      <c r="G98" s="1"/>
      <c r="H98" s="1"/>
    </row>
    <row r="99" spans="1:8" x14ac:dyDescent="0.35">
      <c r="A99" s="4">
        <v>42720</v>
      </c>
      <c r="B99" s="1">
        <v>-3.19</v>
      </c>
      <c r="C99" s="1">
        <v>-31.73</v>
      </c>
      <c r="D99" s="5">
        <v>-16.989999999999998</v>
      </c>
      <c r="E99" s="1">
        <v>-16.149999999999999</v>
      </c>
      <c r="F99" s="1">
        <v>-11.31</v>
      </c>
      <c r="G99" s="1"/>
      <c r="H99" s="1"/>
    </row>
    <row r="100" spans="1:8" x14ac:dyDescent="0.35">
      <c r="A100" s="4">
        <v>42721</v>
      </c>
      <c r="B100" s="1">
        <v>-2.06</v>
      </c>
      <c r="C100" s="1">
        <v>-14.69</v>
      </c>
      <c r="D100" s="5">
        <v>-20.420000000000002</v>
      </c>
      <c r="E100" s="1">
        <v>-16.66</v>
      </c>
      <c r="F100" s="1">
        <v>-13.56</v>
      </c>
      <c r="G100" s="1"/>
      <c r="H100" s="1"/>
    </row>
    <row r="101" spans="1:8" x14ac:dyDescent="0.35">
      <c r="A101" s="4">
        <v>42722</v>
      </c>
      <c r="B101" s="1">
        <v>-0.68</v>
      </c>
      <c r="C101" s="1">
        <v>-8.3800000000000008</v>
      </c>
      <c r="D101" s="5">
        <v>-10.76</v>
      </c>
      <c r="E101" s="1">
        <v>-16.55</v>
      </c>
      <c r="F101" s="1">
        <v>-14.06</v>
      </c>
      <c r="G101" s="1"/>
      <c r="H101" s="1"/>
    </row>
    <row r="102" spans="1:8" x14ac:dyDescent="0.35">
      <c r="A102" s="4">
        <v>42723</v>
      </c>
      <c r="B102" s="1">
        <v>-1.27</v>
      </c>
      <c r="C102" s="1">
        <v>-29.83</v>
      </c>
      <c r="D102" s="5">
        <v>-13.59</v>
      </c>
      <c r="E102" s="1">
        <v>-27.54</v>
      </c>
      <c r="F102" s="1">
        <v>-8.99</v>
      </c>
      <c r="G102" s="1"/>
      <c r="H102" s="1"/>
    </row>
    <row r="103" spans="1:8" x14ac:dyDescent="0.35">
      <c r="A103" s="4">
        <v>42724</v>
      </c>
      <c r="B103" s="1">
        <v>-10.050000000000001</v>
      </c>
      <c r="C103" s="1">
        <v>-10.78</v>
      </c>
      <c r="D103" s="5">
        <v>-12.3</v>
      </c>
      <c r="E103" s="1">
        <v>-29.28</v>
      </c>
      <c r="F103" s="1">
        <v>-4.9800000000000004</v>
      </c>
      <c r="G103" s="1"/>
      <c r="H103" s="1"/>
    </row>
    <row r="104" spans="1:8" x14ac:dyDescent="0.35">
      <c r="A104" s="4">
        <v>42725</v>
      </c>
      <c r="B104" s="1">
        <v>-7.01</v>
      </c>
      <c r="C104" s="1">
        <v>-12.97</v>
      </c>
      <c r="D104" s="5">
        <v>-20.95</v>
      </c>
      <c r="E104" s="1">
        <v>-38.03</v>
      </c>
      <c r="F104" s="1">
        <v>8.31</v>
      </c>
      <c r="G104" s="1"/>
      <c r="H104" s="1"/>
    </row>
    <row r="105" spans="1:8" x14ac:dyDescent="0.35">
      <c r="A105" s="4">
        <v>42726</v>
      </c>
      <c r="B105" s="1">
        <v>-6.64</v>
      </c>
      <c r="C105" s="1">
        <v>-19.04</v>
      </c>
      <c r="D105" s="5">
        <v>-26.19</v>
      </c>
      <c r="E105" s="1">
        <v>-23.31</v>
      </c>
      <c r="F105" s="1">
        <v>-32.770000000000003</v>
      </c>
      <c r="G105" s="1"/>
      <c r="H105" s="1"/>
    </row>
    <row r="106" spans="1:8" x14ac:dyDescent="0.35">
      <c r="A106" s="4">
        <v>42727</v>
      </c>
      <c r="B106" s="1">
        <v>-4.74</v>
      </c>
      <c r="C106" s="1">
        <v>-33.24</v>
      </c>
      <c r="D106" s="5">
        <v>-22.22</v>
      </c>
      <c r="E106" s="1">
        <v>-17.55</v>
      </c>
      <c r="F106" s="1">
        <v>-20.91</v>
      </c>
      <c r="G106" s="1"/>
      <c r="H106" s="1"/>
    </row>
    <row r="107" spans="1:8" x14ac:dyDescent="0.35">
      <c r="A107" s="4">
        <v>42728</v>
      </c>
      <c r="B107" s="1">
        <v>0.01</v>
      </c>
      <c r="C107" s="1">
        <v>-6.76</v>
      </c>
      <c r="D107" s="5">
        <v>-24.05</v>
      </c>
      <c r="E107" s="1">
        <v>-4.74</v>
      </c>
      <c r="F107" s="1">
        <v>-45.92</v>
      </c>
      <c r="G107" s="1"/>
      <c r="H107" s="1"/>
    </row>
    <row r="108" spans="1:8" x14ac:dyDescent="0.35">
      <c r="A108" s="4">
        <v>42729</v>
      </c>
      <c r="B108" s="1">
        <v>-16.75</v>
      </c>
      <c r="C108" s="1">
        <v>-11.21</v>
      </c>
      <c r="D108" s="5">
        <v>-66.61</v>
      </c>
      <c r="E108" s="1">
        <v>-19.71</v>
      </c>
      <c r="F108" s="1">
        <v>-18.91</v>
      </c>
      <c r="G108" s="1"/>
      <c r="H108" s="1"/>
    </row>
    <row r="109" spans="1:8" x14ac:dyDescent="0.35">
      <c r="A109" s="4">
        <v>42730</v>
      </c>
      <c r="B109" s="1">
        <v>-15.51</v>
      </c>
      <c r="C109" s="1">
        <v>-4.6399999999999997</v>
      </c>
      <c r="D109" s="5">
        <v>-21.92</v>
      </c>
      <c r="E109" s="1">
        <v>-23.8</v>
      </c>
      <c r="F109" s="1">
        <v>-10.28</v>
      </c>
      <c r="G109" s="1"/>
      <c r="H109" s="1"/>
    </row>
    <row r="110" spans="1:8" x14ac:dyDescent="0.35">
      <c r="A110" s="4">
        <v>42731</v>
      </c>
      <c r="B110" s="1">
        <v>-13.07</v>
      </c>
      <c r="C110" s="1">
        <v>-0.4</v>
      </c>
      <c r="D110" s="5">
        <v>-10.28</v>
      </c>
      <c r="E110" s="1">
        <v>-7.73</v>
      </c>
      <c r="F110" s="1">
        <v>-8.08</v>
      </c>
      <c r="G110" s="1"/>
      <c r="H110" s="1"/>
    </row>
    <row r="111" spans="1:8" x14ac:dyDescent="0.35">
      <c r="A111" s="4">
        <v>42732</v>
      </c>
      <c r="B111" s="1">
        <v>-10.36</v>
      </c>
      <c r="C111" s="1">
        <v>-10.42</v>
      </c>
      <c r="D111" s="5">
        <v>-19.489999999999998</v>
      </c>
      <c r="E111" s="1">
        <v>-19.61</v>
      </c>
      <c r="F111" s="1">
        <v>-11.97</v>
      </c>
      <c r="G111" s="1"/>
      <c r="H111" s="1"/>
    </row>
    <row r="112" spans="1:8" x14ac:dyDescent="0.35">
      <c r="A112" s="4">
        <v>42733</v>
      </c>
      <c r="B112" s="1">
        <v>-12.12</v>
      </c>
      <c r="C112" s="1">
        <v>-6.19</v>
      </c>
      <c r="D112" s="5">
        <v>-22.47</v>
      </c>
      <c r="E112" s="1">
        <v>-17.8</v>
      </c>
      <c r="F112" s="1">
        <v>-18.63</v>
      </c>
      <c r="G112" s="1"/>
      <c r="H112" s="1"/>
    </row>
    <row r="113" spans="1:8" x14ac:dyDescent="0.35">
      <c r="A113" s="4">
        <v>42734</v>
      </c>
      <c r="B113" s="1">
        <v>-12.28</v>
      </c>
      <c r="C113" s="1">
        <v>-5.9</v>
      </c>
      <c r="D113" s="5">
        <v>-25.21</v>
      </c>
      <c r="E113" s="1">
        <v>-7.38</v>
      </c>
      <c r="F113" s="1">
        <v>-23.99</v>
      </c>
      <c r="G113" s="1"/>
      <c r="H113" s="1"/>
    </row>
    <row r="114" spans="1:8" x14ac:dyDescent="0.35">
      <c r="A114" s="4">
        <v>42735</v>
      </c>
      <c r="B114" s="1">
        <v>-10.95</v>
      </c>
      <c r="C114" s="1">
        <v>-11.55</v>
      </c>
      <c r="D114" s="5">
        <v>-20.05</v>
      </c>
      <c r="E114" s="1">
        <v>-17.89</v>
      </c>
      <c r="F114" s="1">
        <v>-30.25</v>
      </c>
      <c r="G114" s="1"/>
      <c r="H114" s="1"/>
    </row>
    <row r="115" spans="1:8" x14ac:dyDescent="0.35">
      <c r="A115" s="4">
        <v>42736</v>
      </c>
      <c r="B115" s="1">
        <v>-9.02</v>
      </c>
      <c r="C115" s="1">
        <v>-16.45</v>
      </c>
      <c r="D115" s="5">
        <v>-19.34</v>
      </c>
      <c r="E115" s="1">
        <v>-5.13</v>
      </c>
      <c r="F115" s="1">
        <v>-19.100000000000001</v>
      </c>
      <c r="G115" s="1"/>
      <c r="H115" s="1"/>
    </row>
    <row r="116" spans="1:8" x14ac:dyDescent="0.35">
      <c r="A116" s="4">
        <v>42737</v>
      </c>
      <c r="B116" s="1">
        <v>-5.33</v>
      </c>
      <c r="C116" s="1">
        <v>-22.16</v>
      </c>
      <c r="D116" s="5">
        <v>-17.809999999999999</v>
      </c>
      <c r="E116" s="1">
        <v>-17.309999999999999</v>
      </c>
      <c r="F116" s="1">
        <v>-12.99</v>
      </c>
      <c r="G116" s="1"/>
      <c r="H116" s="1"/>
    </row>
    <row r="117" spans="1:8" x14ac:dyDescent="0.35">
      <c r="A117" s="4">
        <v>42738</v>
      </c>
      <c r="B117" s="1">
        <v>-8.11</v>
      </c>
      <c r="C117" s="1">
        <v>-36.479999999999997</v>
      </c>
      <c r="D117" s="5">
        <v>-14.77</v>
      </c>
      <c r="E117" s="1">
        <v>10.55</v>
      </c>
      <c r="F117" s="1">
        <v>-8.24</v>
      </c>
      <c r="G117" s="1"/>
      <c r="H117" s="1"/>
    </row>
    <row r="118" spans="1:8" x14ac:dyDescent="0.35">
      <c r="A118" s="4">
        <v>42739</v>
      </c>
      <c r="B118" s="1">
        <v>-6.67</v>
      </c>
      <c r="C118" s="1">
        <v>-22.05</v>
      </c>
      <c r="D118" s="5">
        <v>-17.260000000000002</v>
      </c>
      <c r="E118" s="1">
        <v>-40.21</v>
      </c>
      <c r="F118" s="1">
        <v>-14.66</v>
      </c>
      <c r="G118" s="1"/>
      <c r="H118" s="1"/>
    </row>
    <row r="119" spans="1:8" x14ac:dyDescent="0.35">
      <c r="A119" s="4">
        <v>42740</v>
      </c>
      <c r="B119" s="1">
        <v>-4.6500000000000004</v>
      </c>
      <c r="C119" s="1">
        <v>-35.24</v>
      </c>
      <c r="D119" s="5">
        <v>-21.97</v>
      </c>
      <c r="E119" s="1">
        <v>-17.66</v>
      </c>
      <c r="F119" s="1">
        <v>-25.68</v>
      </c>
      <c r="G119" s="1"/>
      <c r="H119" s="1"/>
    </row>
    <row r="120" spans="1:8" x14ac:dyDescent="0.35">
      <c r="A120" s="4">
        <v>42741</v>
      </c>
      <c r="B120" s="1">
        <v>-10.91</v>
      </c>
      <c r="C120" s="1">
        <v>-36.81</v>
      </c>
      <c r="D120" s="5">
        <v>-20.27</v>
      </c>
      <c r="E120" s="1">
        <v>-25.98</v>
      </c>
      <c r="F120" s="1">
        <v>-34.79</v>
      </c>
      <c r="G120" s="1"/>
      <c r="H120" s="1"/>
    </row>
    <row r="121" spans="1:8" x14ac:dyDescent="0.35">
      <c r="A121" s="4">
        <v>42742</v>
      </c>
      <c r="B121" s="1">
        <v>-9.66</v>
      </c>
      <c r="C121" s="1">
        <v>-17.23</v>
      </c>
      <c r="D121" s="5">
        <v>-33.31</v>
      </c>
      <c r="E121" s="1">
        <v>-16.61</v>
      </c>
      <c r="F121" s="1">
        <v>-26.78</v>
      </c>
      <c r="G121" s="1"/>
      <c r="H121" s="1"/>
    </row>
    <row r="122" spans="1:8" x14ac:dyDescent="0.35">
      <c r="A122" s="4">
        <v>42743</v>
      </c>
      <c r="B122" s="1">
        <v>-10.1</v>
      </c>
      <c r="C122" s="1">
        <v>-33.65</v>
      </c>
      <c r="D122" s="5">
        <v>-18.579999999999998</v>
      </c>
      <c r="E122" s="1">
        <v>-8.65</v>
      </c>
      <c r="F122" s="1">
        <v>-25.71</v>
      </c>
      <c r="G122" s="1"/>
      <c r="H122" s="1"/>
    </row>
    <row r="123" spans="1:8" x14ac:dyDescent="0.35">
      <c r="A123" s="4">
        <v>42744</v>
      </c>
      <c r="B123" s="1">
        <v>-6.11</v>
      </c>
      <c r="C123" s="1">
        <v>-34.020000000000003</v>
      </c>
      <c r="D123" s="5">
        <v>-22.6</v>
      </c>
      <c r="E123" s="1">
        <v>-20.87</v>
      </c>
      <c r="F123" s="1">
        <v>-21.12</v>
      </c>
      <c r="G123" s="1"/>
      <c r="H123" s="1"/>
    </row>
    <row r="124" spans="1:8" x14ac:dyDescent="0.35">
      <c r="A124" s="4">
        <v>42745</v>
      </c>
      <c r="B124" s="1">
        <v>-5.55</v>
      </c>
      <c r="C124" s="1">
        <v>-72</v>
      </c>
      <c r="D124" s="5">
        <v>-26.07</v>
      </c>
      <c r="E124" s="1">
        <v>-16.21</v>
      </c>
      <c r="F124" s="1">
        <v>-13.38</v>
      </c>
      <c r="G124" s="1"/>
      <c r="H124" s="1"/>
    </row>
    <row r="125" spans="1:8" x14ac:dyDescent="0.35">
      <c r="A125" s="4">
        <v>42746</v>
      </c>
      <c r="B125" s="1">
        <v>-5.91</v>
      </c>
      <c r="C125" s="1">
        <v>-30.95</v>
      </c>
      <c r="D125" s="5">
        <v>-16.66</v>
      </c>
      <c r="E125" s="1">
        <v>-15.71</v>
      </c>
      <c r="F125" s="1">
        <v>-8.0399999999999991</v>
      </c>
      <c r="G125" s="1"/>
      <c r="H125" s="1"/>
    </row>
    <row r="126" spans="1:8" x14ac:dyDescent="0.35">
      <c r="A126" s="4">
        <v>42747</v>
      </c>
      <c r="B126" s="1">
        <v>-6.27</v>
      </c>
      <c r="C126" s="1">
        <v>-41.86</v>
      </c>
      <c r="D126" s="5">
        <v>-6.79</v>
      </c>
      <c r="E126" s="1">
        <v>-7.71</v>
      </c>
      <c r="F126" s="1">
        <v>-3.45</v>
      </c>
      <c r="G126" s="1"/>
      <c r="H126" s="1"/>
    </row>
    <row r="127" spans="1:8" x14ac:dyDescent="0.35">
      <c r="A127" s="4">
        <v>42748</v>
      </c>
      <c r="B127" s="1">
        <v>-4.5999999999999996</v>
      </c>
      <c r="C127" s="1">
        <v>-48.87</v>
      </c>
      <c r="D127" s="5">
        <v>-2.67</v>
      </c>
      <c r="E127" s="1">
        <v>-12.93</v>
      </c>
      <c r="F127" s="1">
        <v>-13.82</v>
      </c>
      <c r="G127" s="1"/>
      <c r="H127" s="1"/>
    </row>
    <row r="128" spans="1:8" x14ac:dyDescent="0.35">
      <c r="A128" s="4">
        <v>42749</v>
      </c>
      <c r="B128" s="1">
        <v>-5.49</v>
      </c>
      <c r="C128" s="1">
        <v>-29.65</v>
      </c>
      <c r="D128" s="5">
        <v>-8.14</v>
      </c>
      <c r="E128" s="1">
        <v>-7.67</v>
      </c>
      <c r="F128" s="1">
        <v>-9.5299999999999994</v>
      </c>
      <c r="G128" s="1"/>
      <c r="H128" s="1"/>
    </row>
    <row r="129" spans="1:8" x14ac:dyDescent="0.35">
      <c r="A129" s="4">
        <v>42750</v>
      </c>
      <c r="B129" s="1">
        <v>-4.1100000000000003</v>
      </c>
      <c r="C129" s="1">
        <v>-34.28</v>
      </c>
      <c r="D129" s="5">
        <v>-2.12</v>
      </c>
      <c r="E129" s="1">
        <v>-8.59</v>
      </c>
      <c r="F129" s="1">
        <v>-14.1</v>
      </c>
      <c r="G129" s="1"/>
      <c r="H129" s="1"/>
    </row>
    <row r="130" spans="1:8" x14ac:dyDescent="0.35">
      <c r="A130" s="4">
        <v>42751</v>
      </c>
      <c r="B130" s="1">
        <v>-6.02</v>
      </c>
      <c r="C130" s="1">
        <v>-44.93</v>
      </c>
      <c r="D130" s="5">
        <v>-8.7100000000000009</v>
      </c>
      <c r="E130" s="1">
        <v>-6.17</v>
      </c>
      <c r="F130" s="1">
        <v>-7.92</v>
      </c>
      <c r="G130" s="1"/>
      <c r="H130" s="1"/>
    </row>
    <row r="131" spans="1:8" x14ac:dyDescent="0.35">
      <c r="A131" s="4">
        <v>42752</v>
      </c>
      <c r="B131" s="1">
        <v>-7.91</v>
      </c>
      <c r="C131" s="1">
        <v>-51.6</v>
      </c>
      <c r="D131" s="5">
        <v>-5.5</v>
      </c>
      <c r="E131" s="1">
        <v>-15.67</v>
      </c>
      <c r="F131" s="1">
        <v>-14.65</v>
      </c>
      <c r="G131" s="1"/>
      <c r="H131" s="1"/>
    </row>
    <row r="132" spans="1:8" x14ac:dyDescent="0.35">
      <c r="A132" s="4">
        <v>42753</v>
      </c>
      <c r="B132" s="1">
        <v>-8.68</v>
      </c>
      <c r="C132" s="1">
        <v>-28.49</v>
      </c>
      <c r="D132" s="5">
        <v>-20.07</v>
      </c>
      <c r="E132" s="1">
        <v>-11.83</v>
      </c>
      <c r="F132" s="1">
        <v>-5.75</v>
      </c>
      <c r="G132" s="1"/>
      <c r="H132" s="1"/>
    </row>
    <row r="133" spans="1:8" x14ac:dyDescent="0.35">
      <c r="A133" s="4">
        <v>42754</v>
      </c>
      <c r="B133" s="1">
        <v>-5.86</v>
      </c>
      <c r="C133" s="1">
        <v>-25.92</v>
      </c>
      <c r="D133" s="5">
        <v>-5</v>
      </c>
      <c r="E133" s="1">
        <v>-26.55</v>
      </c>
      <c r="F133" s="1">
        <v>-18.72</v>
      </c>
      <c r="G133" s="1"/>
      <c r="H133" s="1"/>
    </row>
    <row r="134" spans="1:8" x14ac:dyDescent="0.35">
      <c r="A134" s="4">
        <v>42755</v>
      </c>
      <c r="B134" s="1">
        <v>-5.6</v>
      </c>
      <c r="C134" s="1">
        <v>-58.93</v>
      </c>
      <c r="D134" s="5">
        <v>-13.33</v>
      </c>
      <c r="E134" s="1">
        <v>-10.19</v>
      </c>
      <c r="F134" s="1">
        <v>-6.64</v>
      </c>
      <c r="G134" s="1"/>
      <c r="H134" s="1"/>
    </row>
    <row r="135" spans="1:8" x14ac:dyDescent="0.35">
      <c r="A135" s="4">
        <v>42756</v>
      </c>
      <c r="B135" s="1">
        <v>-10.9</v>
      </c>
      <c r="C135" s="1">
        <v>-46.45</v>
      </c>
      <c r="D135" s="5">
        <v>-13.64</v>
      </c>
      <c r="E135" s="1">
        <v>-23.16</v>
      </c>
      <c r="F135" s="1">
        <v>-18.2</v>
      </c>
      <c r="G135" s="1"/>
      <c r="H135" s="1"/>
    </row>
    <row r="136" spans="1:8" x14ac:dyDescent="0.35">
      <c r="A136" s="4">
        <v>42757</v>
      </c>
      <c r="B136" s="1">
        <v>-10.1</v>
      </c>
      <c r="C136" s="1">
        <v>-22.06</v>
      </c>
      <c r="D136" s="5">
        <v>-7.44</v>
      </c>
      <c r="E136" s="1">
        <v>-30.11</v>
      </c>
      <c r="F136" s="1">
        <v>-4.7699999999999996</v>
      </c>
      <c r="G136" s="1"/>
      <c r="H136" s="1"/>
    </row>
    <row r="137" spans="1:8" x14ac:dyDescent="0.35">
      <c r="A137" s="4">
        <v>42758</v>
      </c>
      <c r="B137" s="1">
        <v>-6.93</v>
      </c>
      <c r="C137" s="1">
        <v>-30.82</v>
      </c>
      <c r="D137" s="5">
        <v>-10.16</v>
      </c>
      <c r="E137" s="1">
        <v>-33.04</v>
      </c>
      <c r="F137" s="1">
        <v>-7.7</v>
      </c>
      <c r="G137" s="1"/>
      <c r="H137" s="1"/>
    </row>
    <row r="138" spans="1:8" x14ac:dyDescent="0.35">
      <c r="A138" s="4">
        <v>42759</v>
      </c>
      <c r="B138" s="1">
        <v>-9.09</v>
      </c>
      <c r="C138" s="1">
        <v>-38.32</v>
      </c>
      <c r="D138" s="5">
        <v>-11.5</v>
      </c>
      <c r="E138" s="1">
        <v>-27.58</v>
      </c>
      <c r="F138" s="1">
        <v>-15.84</v>
      </c>
      <c r="G138" s="1"/>
      <c r="H138" s="1"/>
    </row>
    <row r="139" spans="1:8" x14ac:dyDescent="0.35">
      <c r="A139" s="4">
        <v>42760</v>
      </c>
      <c r="B139" s="1">
        <v>-6.87</v>
      </c>
      <c r="C139" s="1">
        <v>-37.950000000000003</v>
      </c>
      <c r="D139" s="5">
        <v>-10.28</v>
      </c>
      <c r="E139" s="1">
        <v>-22.63</v>
      </c>
      <c r="F139" s="1">
        <v>-5.2</v>
      </c>
      <c r="G139" s="1"/>
      <c r="H139" s="1"/>
    </row>
    <row r="140" spans="1:8" x14ac:dyDescent="0.35">
      <c r="A140" s="4">
        <v>42761</v>
      </c>
      <c r="B140" s="1">
        <v>-8.9</v>
      </c>
      <c r="C140" s="1">
        <v>-28.82</v>
      </c>
      <c r="D140" s="5">
        <v>-11.03</v>
      </c>
      <c r="E140" s="1">
        <v>-36.58</v>
      </c>
      <c r="F140" s="1">
        <v>-25.5</v>
      </c>
      <c r="G140" s="1"/>
      <c r="H140" s="1"/>
    </row>
    <row r="141" spans="1:8" x14ac:dyDescent="0.35">
      <c r="A141" s="4">
        <v>42762</v>
      </c>
      <c r="B141" s="1">
        <v>-10.09</v>
      </c>
      <c r="C141" s="1">
        <v>-43.15</v>
      </c>
      <c r="D141" s="5">
        <v>-11.97</v>
      </c>
      <c r="E141" s="1">
        <v>-30.39</v>
      </c>
      <c r="F141" s="1">
        <v>-12.8</v>
      </c>
      <c r="G141" s="1"/>
      <c r="H141" s="1"/>
    </row>
    <row r="142" spans="1:8" x14ac:dyDescent="0.35">
      <c r="A142" s="4">
        <v>42763</v>
      </c>
      <c r="B142" s="1">
        <v>-9.8800000000000008</v>
      </c>
      <c r="C142" s="1">
        <v>-21.65</v>
      </c>
      <c r="D142" s="5">
        <v>-18.71</v>
      </c>
      <c r="E142" s="1">
        <v>-18.940000000000001</v>
      </c>
      <c r="F142" s="1">
        <v>-13.73</v>
      </c>
      <c r="G142" s="1"/>
      <c r="H142" s="1"/>
    </row>
    <row r="143" spans="1:8" x14ac:dyDescent="0.35">
      <c r="A143" s="4">
        <v>42764</v>
      </c>
      <c r="B143" s="1">
        <v>-5.55</v>
      </c>
      <c r="C143" s="1">
        <v>-30.24</v>
      </c>
      <c r="D143" s="5">
        <v>-5.41</v>
      </c>
      <c r="E143" s="1">
        <v>-13.22</v>
      </c>
      <c r="F143" s="1">
        <v>-7.64</v>
      </c>
      <c r="G143" s="1"/>
      <c r="H143" s="1"/>
    </row>
    <row r="144" spans="1:8" x14ac:dyDescent="0.35">
      <c r="A144" s="4">
        <v>42765</v>
      </c>
      <c r="B144" s="1">
        <v>-5.44</v>
      </c>
      <c r="C144" s="1">
        <v>-39.86</v>
      </c>
      <c r="D144" s="5">
        <v>-4.12</v>
      </c>
      <c r="E144" s="1">
        <v>-14.68</v>
      </c>
      <c r="F144" s="1">
        <v>-7.82</v>
      </c>
      <c r="G144" s="1"/>
      <c r="H144" s="1"/>
    </row>
    <row r="145" spans="1:8" x14ac:dyDescent="0.35">
      <c r="A145" s="4">
        <v>42766</v>
      </c>
      <c r="B145" s="1">
        <v>-5.15</v>
      </c>
      <c r="C145" s="1">
        <v>-23.85</v>
      </c>
      <c r="D145" s="5">
        <v>-6.38</v>
      </c>
      <c r="E145" s="1">
        <v>-22.25</v>
      </c>
      <c r="F145" s="1">
        <v>-6.19</v>
      </c>
      <c r="G145" s="1"/>
      <c r="H145" s="1"/>
    </row>
    <row r="146" spans="1:8" x14ac:dyDescent="0.35">
      <c r="D146" s="2"/>
    </row>
    <row r="147" spans="1:8" x14ac:dyDescent="0.35">
      <c r="D147" s="2"/>
    </row>
    <row r="148" spans="1:8" x14ac:dyDescent="0.35">
      <c r="D148" s="2"/>
    </row>
    <row r="149" spans="1:8" x14ac:dyDescent="0.35">
      <c r="D149" s="2"/>
    </row>
  </sheetData>
  <sortState ref="K2:O6">
    <sortCondition ref="K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7540-2A78-4B0C-A96C-0B70E086D7C9}">
  <dimension ref="A1:P37"/>
  <sheetViews>
    <sheetView topLeftCell="A19" workbookViewId="0">
      <selection activeCell="A22" sqref="A22:E37"/>
    </sheetView>
  </sheetViews>
  <sheetFormatPr defaultRowHeight="14.5" x14ac:dyDescent="0.35"/>
  <cols>
    <col min="1" max="1" width="19.453125" bestFit="1" customWidth="1"/>
    <col min="2" max="2" width="11.81640625" bestFit="1" customWidth="1"/>
    <col min="3" max="3" width="16" bestFit="1" customWidth="1"/>
    <col min="4" max="4" width="14" bestFit="1" customWidth="1"/>
    <col min="7" max="7" width="19.453125" bestFit="1" customWidth="1"/>
    <col min="8" max="8" width="11.81640625" bestFit="1" customWidth="1"/>
    <col min="9" max="9" width="15.26953125" bestFit="1" customWidth="1"/>
    <col min="10" max="10" width="13.26953125" bestFit="1" customWidth="1"/>
    <col min="13" max="13" width="19.453125" bestFit="1" customWidth="1"/>
    <col min="14" max="14" width="11" bestFit="1" customWidth="1"/>
    <col min="15" max="15" width="15.26953125" bestFit="1" customWidth="1"/>
    <col min="16" max="16" width="13.26953125" bestFit="1" customWidth="1"/>
  </cols>
  <sheetData>
    <row r="1" spans="1:16" x14ac:dyDescent="0.35">
      <c r="A1" t="s">
        <v>14</v>
      </c>
      <c r="B1" t="s">
        <v>16</v>
      </c>
      <c r="C1" t="s">
        <v>17</v>
      </c>
      <c r="D1" t="s">
        <v>18</v>
      </c>
      <c r="G1" t="s">
        <v>14</v>
      </c>
      <c r="H1" t="s">
        <v>19</v>
      </c>
      <c r="I1" t="s">
        <v>20</v>
      </c>
      <c r="J1" t="s">
        <v>21</v>
      </c>
      <c r="M1" t="s">
        <v>14</v>
      </c>
      <c r="N1" t="s">
        <v>33</v>
      </c>
      <c r="O1" t="s">
        <v>34</v>
      </c>
      <c r="P1" t="s">
        <v>35</v>
      </c>
    </row>
    <row r="2" spans="1:16" x14ac:dyDescent="0.35">
      <c r="A2">
        <v>0</v>
      </c>
      <c r="B2" s="1">
        <v>0</v>
      </c>
      <c r="C2" s="1">
        <v>0</v>
      </c>
      <c r="D2" s="1">
        <v>0</v>
      </c>
      <c r="G2">
        <v>0</v>
      </c>
      <c r="H2" s="1">
        <v>41.993000000000002</v>
      </c>
      <c r="I2" s="1">
        <v>0</v>
      </c>
      <c r="J2" s="1">
        <v>0</v>
      </c>
      <c r="M2">
        <v>0</v>
      </c>
      <c r="N2" s="2">
        <v>3</v>
      </c>
      <c r="O2" s="2">
        <v>0</v>
      </c>
      <c r="P2" s="2">
        <v>0</v>
      </c>
    </row>
    <row r="3" spans="1:16" x14ac:dyDescent="0.35">
      <c r="A3">
        <v>1</v>
      </c>
      <c r="B3" s="1">
        <v>0</v>
      </c>
      <c r="C3" s="1">
        <v>0</v>
      </c>
      <c r="D3" s="1">
        <v>0</v>
      </c>
      <c r="G3">
        <v>1</v>
      </c>
      <c r="H3" s="1">
        <v>354583.61415955902</v>
      </c>
      <c r="I3" s="1">
        <v>131444.93511624401</v>
      </c>
      <c r="J3" s="1">
        <v>1969.69496414684</v>
      </c>
      <c r="M3">
        <v>1</v>
      </c>
      <c r="N3" s="2">
        <v>26608</v>
      </c>
      <c r="O3" s="2">
        <v>8665</v>
      </c>
      <c r="P3" s="2">
        <v>65</v>
      </c>
    </row>
    <row r="4" spans="1:16" x14ac:dyDescent="0.35">
      <c r="A4">
        <v>2</v>
      </c>
      <c r="B4" s="1">
        <v>434673.96</v>
      </c>
      <c r="C4" s="1">
        <v>203727.149999999</v>
      </c>
      <c r="D4" s="1">
        <v>61.86</v>
      </c>
      <c r="G4">
        <v>2</v>
      </c>
      <c r="H4" s="1">
        <v>282009.759692616</v>
      </c>
      <c r="I4" s="1">
        <v>139063.441085308</v>
      </c>
      <c r="J4" s="1">
        <v>77.14</v>
      </c>
      <c r="M4">
        <v>2</v>
      </c>
      <c r="N4" s="2">
        <v>23876</v>
      </c>
      <c r="O4" s="2">
        <v>12689</v>
      </c>
      <c r="P4" s="2">
        <v>2</v>
      </c>
    </row>
    <row r="5" spans="1:16" x14ac:dyDescent="0.35">
      <c r="A5">
        <v>3</v>
      </c>
      <c r="B5" s="1">
        <v>94534.379936616402</v>
      </c>
      <c r="C5" s="1">
        <v>0</v>
      </c>
      <c r="D5" s="1">
        <v>0</v>
      </c>
      <c r="G5">
        <v>3</v>
      </c>
      <c r="H5" s="1">
        <v>27216.837999999902</v>
      </c>
      <c r="I5" s="1">
        <v>1264.5749812485601</v>
      </c>
      <c r="J5" s="1">
        <v>77.45</v>
      </c>
      <c r="M5">
        <v>3</v>
      </c>
      <c r="N5" s="2">
        <v>2558</v>
      </c>
      <c r="O5" s="2">
        <v>107</v>
      </c>
      <c r="P5" s="2">
        <v>1</v>
      </c>
    </row>
    <row r="6" spans="1:16" x14ac:dyDescent="0.35">
      <c r="A6">
        <v>4</v>
      </c>
      <c r="B6" s="1">
        <v>122432.610604669</v>
      </c>
      <c r="C6" s="1">
        <v>0</v>
      </c>
      <c r="D6" s="1">
        <v>0</v>
      </c>
      <c r="G6">
        <v>4</v>
      </c>
      <c r="H6" s="1">
        <v>59827.474600843903</v>
      </c>
      <c r="I6" s="1">
        <v>758.45417059261399</v>
      </c>
      <c r="J6" s="1">
        <v>79.003</v>
      </c>
      <c r="M6">
        <v>4</v>
      </c>
      <c r="N6" s="2">
        <v>5565</v>
      </c>
      <c r="O6" s="2">
        <v>30</v>
      </c>
      <c r="P6" s="2">
        <v>4</v>
      </c>
    </row>
    <row r="7" spans="1:16" x14ac:dyDescent="0.35">
      <c r="A7">
        <v>6</v>
      </c>
      <c r="B7" s="1">
        <v>104354.61977519</v>
      </c>
      <c r="C7" s="1">
        <v>7412.5899863839104</v>
      </c>
      <c r="D7" s="1">
        <v>0</v>
      </c>
      <c r="G7">
        <v>6</v>
      </c>
      <c r="H7" s="1">
        <v>53757.588159231098</v>
      </c>
      <c r="I7" s="1">
        <v>4033.6065051794499</v>
      </c>
      <c r="J7" s="1">
        <v>0</v>
      </c>
      <c r="M7">
        <v>6</v>
      </c>
      <c r="N7" s="2">
        <v>3053</v>
      </c>
      <c r="O7" s="2">
        <v>228</v>
      </c>
      <c r="P7" s="2">
        <v>0</v>
      </c>
    </row>
    <row r="8" spans="1:16" x14ac:dyDescent="0.35">
      <c r="A8">
        <v>7</v>
      </c>
      <c r="B8" s="1">
        <v>0</v>
      </c>
      <c r="C8" s="1">
        <v>0</v>
      </c>
      <c r="D8" s="1">
        <v>0</v>
      </c>
      <c r="G8">
        <v>7</v>
      </c>
      <c r="H8" s="1">
        <v>356.93700000000001</v>
      </c>
      <c r="I8" s="1">
        <v>167.92420133290699</v>
      </c>
      <c r="J8" s="1">
        <v>0</v>
      </c>
      <c r="M8">
        <v>7</v>
      </c>
      <c r="N8" s="2">
        <v>21</v>
      </c>
      <c r="O8" s="2">
        <v>10</v>
      </c>
      <c r="P8" s="2">
        <v>0</v>
      </c>
    </row>
    <row r="9" spans="1:16" x14ac:dyDescent="0.35">
      <c r="A9">
        <v>9</v>
      </c>
      <c r="B9" s="1">
        <v>15857.1000329852</v>
      </c>
      <c r="C9" s="1">
        <v>8927.4200422949998</v>
      </c>
      <c r="D9" s="1">
        <v>0</v>
      </c>
      <c r="G9">
        <v>9</v>
      </c>
      <c r="H9" s="1">
        <v>5082.223</v>
      </c>
      <c r="I9" s="1">
        <v>3813.8615163657901</v>
      </c>
      <c r="J9" s="1">
        <v>0</v>
      </c>
      <c r="M9">
        <v>9</v>
      </c>
      <c r="N9" s="2">
        <v>573</v>
      </c>
      <c r="O9" s="2">
        <v>444</v>
      </c>
      <c r="P9" s="2">
        <v>0</v>
      </c>
    </row>
    <row r="10" spans="1:16" x14ac:dyDescent="0.35">
      <c r="A10">
        <v>10</v>
      </c>
      <c r="B10" s="1">
        <v>2630.76</v>
      </c>
      <c r="C10" s="1">
        <v>10.68</v>
      </c>
      <c r="D10" s="1">
        <v>0</v>
      </c>
      <c r="G10">
        <v>10</v>
      </c>
      <c r="H10" s="1">
        <v>1509.586</v>
      </c>
      <c r="I10" s="1">
        <v>0</v>
      </c>
      <c r="J10" s="1">
        <v>0</v>
      </c>
      <c r="M10">
        <v>10</v>
      </c>
      <c r="N10" s="2">
        <v>52</v>
      </c>
      <c r="O10" s="2">
        <v>4</v>
      </c>
      <c r="P10" s="2">
        <v>0</v>
      </c>
    </row>
    <row r="11" spans="1:16" x14ac:dyDescent="0.35">
      <c r="A11">
        <v>11</v>
      </c>
      <c r="B11" s="1">
        <v>0</v>
      </c>
      <c r="C11" s="1">
        <v>0</v>
      </c>
      <c r="D11" s="1">
        <v>0</v>
      </c>
      <c r="G11">
        <v>11</v>
      </c>
      <c r="H11" s="1">
        <v>2971.3243244701198</v>
      </c>
      <c r="I11" s="1">
        <v>1615.6040392811401</v>
      </c>
      <c r="J11" s="1">
        <v>118.729999999999</v>
      </c>
      <c r="M11">
        <v>11</v>
      </c>
      <c r="N11" s="2">
        <v>187</v>
      </c>
      <c r="O11" s="2">
        <v>101</v>
      </c>
      <c r="P11" s="2">
        <v>5</v>
      </c>
    </row>
    <row r="12" spans="1:16" x14ac:dyDescent="0.35">
      <c r="A12">
        <v>12</v>
      </c>
      <c r="B12" s="1">
        <v>0</v>
      </c>
      <c r="C12" s="1">
        <v>0</v>
      </c>
      <c r="D12" s="1">
        <v>0</v>
      </c>
      <c r="G12">
        <v>12</v>
      </c>
      <c r="H12" s="1">
        <v>3861.0889999999899</v>
      </c>
      <c r="I12" s="1">
        <v>1492.6182748006199</v>
      </c>
      <c r="J12" s="1">
        <v>0</v>
      </c>
      <c r="M12">
        <v>12</v>
      </c>
      <c r="N12" s="2">
        <v>442</v>
      </c>
      <c r="O12" s="2">
        <v>112</v>
      </c>
      <c r="P12" s="2">
        <v>0</v>
      </c>
    </row>
    <row r="13" spans="1:16" x14ac:dyDescent="0.35">
      <c r="A13">
        <v>13</v>
      </c>
      <c r="B13" s="1">
        <v>0</v>
      </c>
      <c r="C13" s="1">
        <v>0</v>
      </c>
      <c r="D13" s="1">
        <v>0</v>
      </c>
      <c r="G13">
        <v>13</v>
      </c>
      <c r="H13" s="1">
        <v>3513.6805619715801</v>
      </c>
      <c r="I13" s="1">
        <v>3814.7192197601798</v>
      </c>
      <c r="J13" s="1">
        <v>0</v>
      </c>
      <c r="M13">
        <v>13</v>
      </c>
      <c r="N13" s="2">
        <v>324</v>
      </c>
      <c r="O13" s="2">
        <v>427</v>
      </c>
      <c r="P13" s="2">
        <v>0</v>
      </c>
    </row>
    <row r="14" spans="1:16" x14ac:dyDescent="0.35">
      <c r="A14">
        <v>14</v>
      </c>
      <c r="B14" s="1">
        <v>0</v>
      </c>
      <c r="C14" s="1">
        <v>0</v>
      </c>
      <c r="D14" s="1">
        <v>0</v>
      </c>
      <c r="G14">
        <v>14</v>
      </c>
      <c r="H14" s="1">
        <v>167.965</v>
      </c>
      <c r="I14" s="1">
        <v>63</v>
      </c>
      <c r="J14" s="1">
        <v>0</v>
      </c>
      <c r="M14">
        <v>14</v>
      </c>
      <c r="N14" s="2">
        <v>16</v>
      </c>
      <c r="O14" s="2">
        <v>8</v>
      </c>
      <c r="P14" s="2">
        <v>0</v>
      </c>
    </row>
    <row r="15" spans="1:16" x14ac:dyDescent="0.35">
      <c r="A15">
        <v>16</v>
      </c>
      <c r="B15" s="1">
        <v>0</v>
      </c>
      <c r="C15" s="1">
        <v>0</v>
      </c>
      <c r="D15" s="1">
        <v>500</v>
      </c>
      <c r="G15">
        <v>16</v>
      </c>
      <c r="H15" s="1">
        <v>0</v>
      </c>
      <c r="I15" s="1">
        <v>0</v>
      </c>
      <c r="J15" s="1">
        <v>0</v>
      </c>
      <c r="M15">
        <v>16</v>
      </c>
      <c r="N15" s="2">
        <v>1</v>
      </c>
      <c r="O15" s="2">
        <v>0</v>
      </c>
      <c r="P15" s="2">
        <v>0</v>
      </c>
    </row>
    <row r="16" spans="1:16" x14ac:dyDescent="0.35">
      <c r="A16">
        <v>18</v>
      </c>
      <c r="B16" s="1">
        <v>88048.663375723307</v>
      </c>
      <c r="C16" s="1">
        <v>170517.99991994299</v>
      </c>
      <c r="D16" s="1">
        <v>0</v>
      </c>
      <c r="G16">
        <v>18</v>
      </c>
      <c r="H16" s="1">
        <v>39803.2980634224</v>
      </c>
      <c r="I16" s="1">
        <v>85961.273449567307</v>
      </c>
      <c r="J16" s="1">
        <v>86.389755406920898</v>
      </c>
      <c r="M16">
        <v>18</v>
      </c>
      <c r="N16" s="2">
        <v>3701</v>
      </c>
      <c r="O16" s="2">
        <v>9191</v>
      </c>
      <c r="P16" s="2">
        <v>3</v>
      </c>
    </row>
    <row r="17" spans="1:16" x14ac:dyDescent="0.35">
      <c r="G17" s="6" t="s">
        <v>27</v>
      </c>
      <c r="H17" s="1">
        <v>117806.493481786</v>
      </c>
      <c r="I17" s="1">
        <v>16212.233461670899</v>
      </c>
      <c r="J17" s="1">
        <v>2496.4466686557798</v>
      </c>
      <c r="M17" s="6" t="s">
        <v>27</v>
      </c>
      <c r="N17" s="2">
        <v>9675</v>
      </c>
      <c r="O17" s="2">
        <v>1629</v>
      </c>
      <c r="P17" s="2">
        <v>104</v>
      </c>
    </row>
    <row r="22" spans="1:16" x14ac:dyDescent="0.35">
      <c r="A22" t="s">
        <v>36</v>
      </c>
      <c r="B22" t="s">
        <v>37</v>
      </c>
      <c r="C22" t="s">
        <v>38</v>
      </c>
      <c r="D22" t="s">
        <v>39</v>
      </c>
      <c r="E22" t="s">
        <v>28</v>
      </c>
    </row>
    <row r="23" spans="1:16" x14ac:dyDescent="0.35">
      <c r="A23">
        <v>0</v>
      </c>
      <c r="B23" s="1">
        <v>0</v>
      </c>
      <c r="C23" s="1">
        <v>41.993000000000002</v>
      </c>
      <c r="D23" s="2">
        <v>3</v>
      </c>
      <c r="E23" s="3">
        <f>(C23-B23)/D23</f>
        <v>13.997666666666667</v>
      </c>
    </row>
    <row r="24" spans="1:16" x14ac:dyDescent="0.35">
      <c r="A24">
        <v>1</v>
      </c>
      <c r="B24" s="1">
        <v>0</v>
      </c>
      <c r="C24" s="1">
        <v>354583.61415955902</v>
      </c>
      <c r="D24" s="2">
        <v>26608</v>
      </c>
      <c r="E24" s="3">
        <f t="shared" ref="E24:E37" si="0">(C24-B24)/D24</f>
        <v>13.326203177975009</v>
      </c>
    </row>
    <row r="25" spans="1:16" x14ac:dyDescent="0.35">
      <c r="A25">
        <v>2</v>
      </c>
      <c r="B25" s="1">
        <v>434673.96</v>
      </c>
      <c r="C25" s="1">
        <v>282009.759692616</v>
      </c>
      <c r="D25" s="2">
        <v>23876</v>
      </c>
      <c r="E25" s="3">
        <f t="shared" si="0"/>
        <v>-6.3940442413881726</v>
      </c>
    </row>
    <row r="26" spans="1:16" x14ac:dyDescent="0.35">
      <c r="A26">
        <v>3</v>
      </c>
      <c r="B26" s="1">
        <v>94534.379936616402</v>
      </c>
      <c r="C26" s="1">
        <v>27216.837999999902</v>
      </c>
      <c r="D26" s="2">
        <v>2558</v>
      </c>
      <c r="E26" s="3">
        <f t="shared" si="0"/>
        <v>-26.316474564744528</v>
      </c>
    </row>
    <row r="27" spans="1:16" x14ac:dyDescent="0.35">
      <c r="A27">
        <v>4</v>
      </c>
      <c r="B27" s="1">
        <v>122432.610604669</v>
      </c>
      <c r="C27" s="1">
        <v>59827.474600843903</v>
      </c>
      <c r="D27" s="2">
        <v>5565</v>
      </c>
      <c r="E27" s="3">
        <f t="shared" si="0"/>
        <v>-11.249799820992829</v>
      </c>
    </row>
    <row r="28" spans="1:16" x14ac:dyDescent="0.35">
      <c r="A28">
        <v>6</v>
      </c>
      <c r="B28" s="1">
        <v>104354.61977519</v>
      </c>
      <c r="C28" s="1">
        <v>53757.588159231098</v>
      </c>
      <c r="D28" s="2">
        <v>3053</v>
      </c>
      <c r="E28" s="3">
        <f t="shared" si="0"/>
        <v>-16.572889490979005</v>
      </c>
    </row>
    <row r="29" spans="1:16" x14ac:dyDescent="0.35">
      <c r="A29">
        <v>7</v>
      </c>
      <c r="B29" s="1">
        <v>0</v>
      </c>
      <c r="C29" s="1">
        <v>356.93700000000001</v>
      </c>
      <c r="D29" s="2">
        <v>21</v>
      </c>
      <c r="E29" s="3">
        <f t="shared" si="0"/>
        <v>16.997</v>
      </c>
    </row>
    <row r="30" spans="1:16" x14ac:dyDescent="0.35">
      <c r="A30">
        <v>9</v>
      </c>
      <c r="B30" s="1">
        <v>15857.1000329852</v>
      </c>
      <c r="C30" s="1">
        <v>5082.223</v>
      </c>
      <c r="D30" s="2">
        <v>573</v>
      </c>
      <c r="E30" s="3">
        <f t="shared" si="0"/>
        <v>-18.80432291969494</v>
      </c>
    </row>
    <row r="31" spans="1:16" x14ac:dyDescent="0.35">
      <c r="A31">
        <v>10</v>
      </c>
      <c r="B31" s="1">
        <v>2630.76</v>
      </c>
      <c r="C31" s="1">
        <v>1509.586</v>
      </c>
      <c r="D31" s="2">
        <v>52</v>
      </c>
      <c r="E31" s="3">
        <f t="shared" si="0"/>
        <v>-21.561038461538466</v>
      </c>
    </row>
    <row r="32" spans="1:16" x14ac:dyDescent="0.35">
      <c r="A32">
        <v>11</v>
      </c>
      <c r="B32" s="1">
        <v>0</v>
      </c>
      <c r="C32" s="1">
        <v>2971.3243244701198</v>
      </c>
      <c r="D32" s="2">
        <v>187</v>
      </c>
      <c r="E32" s="3">
        <f t="shared" si="0"/>
        <v>15.889434890214543</v>
      </c>
    </row>
    <row r="33" spans="1:5" x14ac:dyDescent="0.35">
      <c r="A33">
        <v>12</v>
      </c>
      <c r="B33" s="1">
        <v>0</v>
      </c>
      <c r="C33" s="1">
        <v>3861.0889999999899</v>
      </c>
      <c r="D33" s="2">
        <v>442</v>
      </c>
      <c r="E33" s="3">
        <f t="shared" si="0"/>
        <v>8.7354954751130993</v>
      </c>
    </row>
    <row r="34" spans="1:5" x14ac:dyDescent="0.35">
      <c r="A34">
        <v>13</v>
      </c>
      <c r="B34" s="1">
        <v>0</v>
      </c>
      <c r="C34" s="1">
        <v>3513.6805619715801</v>
      </c>
      <c r="D34" s="2">
        <v>324</v>
      </c>
      <c r="E34" s="3">
        <f t="shared" si="0"/>
        <v>10.844693092504876</v>
      </c>
    </row>
    <row r="35" spans="1:5" x14ac:dyDescent="0.35">
      <c r="A35">
        <v>14</v>
      </c>
      <c r="B35" s="1">
        <v>0</v>
      </c>
      <c r="C35" s="1">
        <v>167.965</v>
      </c>
      <c r="D35" s="2">
        <v>16</v>
      </c>
      <c r="E35" s="3">
        <f t="shared" si="0"/>
        <v>10.4978125</v>
      </c>
    </row>
    <row r="36" spans="1:5" x14ac:dyDescent="0.35">
      <c r="A36">
        <v>16</v>
      </c>
      <c r="B36" s="1">
        <v>0</v>
      </c>
      <c r="C36" s="1">
        <v>0</v>
      </c>
      <c r="D36" s="2">
        <v>1</v>
      </c>
      <c r="E36" s="3">
        <f t="shared" si="0"/>
        <v>0</v>
      </c>
    </row>
    <row r="37" spans="1:5" x14ac:dyDescent="0.35">
      <c r="A37">
        <v>18</v>
      </c>
      <c r="B37" s="1">
        <v>88048.663375723307</v>
      </c>
      <c r="C37" s="1">
        <v>39803.2980634224</v>
      </c>
      <c r="D37" s="2">
        <v>3701</v>
      </c>
      <c r="E37" s="3">
        <f t="shared" si="0"/>
        <v>-13.03576474258333</v>
      </c>
    </row>
  </sheetData>
  <conditionalFormatting sqref="B2:D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6147-EDE8-4E25-ACA7-FBAB0C03F10F}">
  <dimension ref="A1:S55"/>
  <sheetViews>
    <sheetView topLeftCell="A34" workbookViewId="0">
      <selection activeCell="A38" sqref="A38:E52"/>
    </sheetView>
  </sheetViews>
  <sheetFormatPr defaultRowHeight="14.5" x14ac:dyDescent="0.35"/>
  <cols>
    <col min="1" max="1" width="16.6328125" bestFit="1" customWidth="1"/>
    <col min="2" max="2" width="13.1796875" bestFit="1" customWidth="1"/>
    <col min="3" max="3" width="15.08984375" bestFit="1" customWidth="1"/>
    <col min="4" max="4" width="12.6328125" bestFit="1" customWidth="1"/>
    <col min="5" max="5" width="18" bestFit="1" customWidth="1"/>
    <col min="8" max="8" width="7.453125" bestFit="1" customWidth="1"/>
    <col min="9" max="9" width="13.1796875" bestFit="1" customWidth="1"/>
    <col min="10" max="10" width="15.08984375" bestFit="1" customWidth="1"/>
    <col min="11" max="11" width="12.6328125" bestFit="1" customWidth="1"/>
    <col min="12" max="12" width="18" bestFit="1" customWidth="1"/>
    <col min="15" max="15" width="7.453125" bestFit="1" customWidth="1"/>
    <col min="16" max="16" width="13.1796875" bestFit="1" customWidth="1"/>
    <col min="17" max="17" width="15.08984375" bestFit="1" customWidth="1"/>
    <col min="18" max="18" width="12.6328125" bestFit="1" customWidth="1"/>
    <col min="19" max="19" width="18" bestFit="1" customWidth="1"/>
  </cols>
  <sheetData>
    <row r="1" spans="1:19" x14ac:dyDescent="0.35">
      <c r="A1" t="s">
        <v>56</v>
      </c>
      <c r="B1" t="s">
        <v>5</v>
      </c>
      <c r="C1" t="s">
        <v>31</v>
      </c>
      <c r="D1" t="s">
        <v>7</v>
      </c>
      <c r="E1" t="s">
        <v>28</v>
      </c>
      <c r="H1" t="s">
        <v>56</v>
      </c>
      <c r="I1" t="s">
        <v>5</v>
      </c>
      <c r="J1" t="s">
        <v>31</v>
      </c>
      <c r="K1" t="s">
        <v>7</v>
      </c>
      <c r="L1" t="s">
        <v>28</v>
      </c>
      <c r="O1" t="s">
        <v>56</v>
      </c>
      <c r="P1" t="s">
        <v>5</v>
      </c>
      <c r="Q1" t="s">
        <v>31</v>
      </c>
      <c r="R1" t="s">
        <v>7</v>
      </c>
      <c r="S1" t="s">
        <v>28</v>
      </c>
    </row>
    <row r="2" spans="1:19" x14ac:dyDescent="0.35">
      <c r="A2" t="s">
        <v>40</v>
      </c>
      <c r="B2" s="1">
        <v>555926.04048566497</v>
      </c>
      <c r="C2" s="2">
        <v>43965</v>
      </c>
      <c r="D2" s="1">
        <v>545540.67098513898</v>
      </c>
      <c r="E2" s="1">
        <v>-0.24</v>
      </c>
      <c r="H2" t="s">
        <v>40</v>
      </c>
      <c r="I2" s="1">
        <v>377394.33048345102</v>
      </c>
      <c r="J2" s="2">
        <v>30443</v>
      </c>
      <c r="K2" s="1">
        <v>381157.81069343002</v>
      </c>
      <c r="L2" s="1">
        <v>0.12</v>
      </c>
      <c r="O2" t="s">
        <v>40</v>
      </c>
      <c r="P2" s="1">
        <v>177969.85000221399</v>
      </c>
      <c r="Q2" s="2">
        <v>13437</v>
      </c>
      <c r="R2" s="1">
        <v>161581.04929170699</v>
      </c>
      <c r="S2" s="1">
        <v>-1.22</v>
      </c>
    </row>
    <row r="3" spans="1:19" x14ac:dyDescent="0.35">
      <c r="A3" t="s">
        <v>41</v>
      </c>
      <c r="B3" s="1">
        <v>117898.80999301899</v>
      </c>
      <c r="C3" s="2">
        <v>8548</v>
      </c>
      <c r="D3" s="1">
        <v>102881.39980022699</v>
      </c>
      <c r="E3" s="1">
        <v>-1.76</v>
      </c>
      <c r="H3" t="s">
        <v>41</v>
      </c>
      <c r="I3" s="1">
        <v>85755.360007599898</v>
      </c>
      <c r="J3" s="2">
        <v>5956</v>
      </c>
      <c r="K3" s="1">
        <v>73527.412713840502</v>
      </c>
      <c r="L3" s="1">
        <v>-2.0499999999999998</v>
      </c>
      <c r="O3" t="s">
        <v>45</v>
      </c>
      <c r="P3" s="1">
        <v>35104.680007110401</v>
      </c>
      <c r="Q3" s="2">
        <v>2648</v>
      </c>
      <c r="R3" s="1">
        <v>38900.818141427699</v>
      </c>
      <c r="S3" s="1">
        <v>1.43</v>
      </c>
    </row>
    <row r="4" spans="1:19" x14ac:dyDescent="0.35">
      <c r="A4" t="s">
        <v>42</v>
      </c>
      <c r="B4" s="1">
        <v>60487.753207046197</v>
      </c>
      <c r="C4" s="2">
        <v>5770</v>
      </c>
      <c r="D4" s="1">
        <v>56683.650185239698</v>
      </c>
      <c r="E4" s="1">
        <v>-0.66</v>
      </c>
      <c r="H4" t="s">
        <v>46</v>
      </c>
      <c r="I4" s="1">
        <v>33047.930000240798</v>
      </c>
      <c r="J4" s="2">
        <v>4134</v>
      </c>
      <c r="K4" s="1">
        <v>53725.914355194996</v>
      </c>
      <c r="L4" s="1">
        <v>5</v>
      </c>
      <c r="O4" t="s">
        <v>41</v>
      </c>
      <c r="P4" s="1">
        <v>32143.449985419302</v>
      </c>
      <c r="Q4" s="2">
        <v>2582</v>
      </c>
      <c r="R4" s="1">
        <v>29215.7310863858</v>
      </c>
      <c r="S4" s="1">
        <v>-1.1299999999999999</v>
      </c>
    </row>
    <row r="5" spans="1:19" x14ac:dyDescent="0.35">
      <c r="A5" t="s">
        <v>43</v>
      </c>
      <c r="B5" s="1">
        <v>38620.099981703199</v>
      </c>
      <c r="C5" s="2">
        <v>5418</v>
      </c>
      <c r="D5" s="1">
        <v>48695.747454413999</v>
      </c>
      <c r="E5" s="1">
        <v>1.86</v>
      </c>
      <c r="H5" t="s">
        <v>42</v>
      </c>
      <c r="I5" s="1">
        <v>45129.953209625499</v>
      </c>
      <c r="J5" s="2">
        <v>3881</v>
      </c>
      <c r="K5" s="1">
        <v>41987.731320691601</v>
      </c>
      <c r="L5" s="1">
        <v>-0.81</v>
      </c>
      <c r="O5" t="s">
        <v>44</v>
      </c>
      <c r="P5" s="1">
        <v>11409.9399967136</v>
      </c>
      <c r="Q5" s="2">
        <v>2099</v>
      </c>
      <c r="R5" s="1">
        <v>10943.251342653601</v>
      </c>
      <c r="S5" s="1">
        <v>-0.22</v>
      </c>
    </row>
    <row r="6" spans="1:19" x14ac:dyDescent="0.35">
      <c r="A6" t="s">
        <v>44</v>
      </c>
      <c r="B6" s="1">
        <v>44408.2800024608</v>
      </c>
      <c r="C6" s="2">
        <v>5131</v>
      </c>
      <c r="D6" s="1">
        <v>45117.760858296097</v>
      </c>
      <c r="E6" s="1">
        <v>0.14000000000000001</v>
      </c>
      <c r="H6" t="s">
        <v>43</v>
      </c>
      <c r="I6" s="1">
        <v>20506.409994174301</v>
      </c>
      <c r="J6" s="2">
        <v>3614</v>
      </c>
      <c r="K6" s="1">
        <v>32874.911480009898</v>
      </c>
      <c r="L6" s="1">
        <v>3.42</v>
      </c>
      <c r="O6" t="s">
        <v>42</v>
      </c>
      <c r="P6" s="1">
        <v>15357.7999974206</v>
      </c>
      <c r="Q6" s="2">
        <v>1881</v>
      </c>
      <c r="R6" s="1">
        <v>14369.753265965201</v>
      </c>
      <c r="S6" s="1">
        <v>-0.53</v>
      </c>
    </row>
    <row r="7" spans="1:19" x14ac:dyDescent="0.35">
      <c r="A7" t="s">
        <v>45</v>
      </c>
      <c r="B7" s="1">
        <v>60105.350031931499</v>
      </c>
      <c r="C7" s="2">
        <v>5065</v>
      </c>
      <c r="D7" s="1">
        <v>70181.211613175503</v>
      </c>
      <c r="E7" s="1">
        <v>1.99</v>
      </c>
      <c r="H7" t="s">
        <v>44</v>
      </c>
      <c r="I7" s="1">
        <v>32998.340005746999</v>
      </c>
      <c r="J7" s="2">
        <v>3027</v>
      </c>
      <c r="K7" s="1">
        <v>33979.486515642202</v>
      </c>
      <c r="L7" s="1">
        <v>0.32</v>
      </c>
      <c r="O7" t="s">
        <v>43</v>
      </c>
      <c r="P7" s="1">
        <v>18113.689987528702</v>
      </c>
      <c r="Q7" s="2">
        <v>1799</v>
      </c>
      <c r="R7" s="1">
        <v>15620.6361107592</v>
      </c>
      <c r="S7" s="1">
        <v>-1.39</v>
      </c>
    </row>
    <row r="8" spans="1:19" x14ac:dyDescent="0.35">
      <c r="A8" t="s">
        <v>46</v>
      </c>
      <c r="B8" s="1">
        <v>43175.970001105903</v>
      </c>
      <c r="C8" s="2">
        <v>4874</v>
      </c>
      <c r="D8" s="1">
        <v>63039.664645191602</v>
      </c>
      <c r="E8" s="1">
        <v>4.08</v>
      </c>
      <c r="H8" t="s">
        <v>47</v>
      </c>
      <c r="I8" s="1">
        <v>40780.569984697497</v>
      </c>
      <c r="J8" s="2">
        <v>2776</v>
      </c>
      <c r="K8" s="1">
        <v>46516.179333307198</v>
      </c>
      <c r="L8" s="1">
        <v>2.0699999999999998</v>
      </c>
      <c r="O8" t="s">
        <v>47</v>
      </c>
      <c r="P8" s="1">
        <v>17588.800000446001</v>
      </c>
      <c r="Q8" s="2">
        <v>1461</v>
      </c>
      <c r="R8" s="1">
        <v>26573.993680428499</v>
      </c>
      <c r="S8" s="1">
        <v>6.15</v>
      </c>
    </row>
    <row r="9" spans="1:19" x14ac:dyDescent="0.35">
      <c r="A9" t="s">
        <v>47</v>
      </c>
      <c r="B9" s="1">
        <v>58369.369985143603</v>
      </c>
      <c r="C9" s="2">
        <v>4237</v>
      </c>
      <c r="D9" s="1">
        <v>73090.173013735897</v>
      </c>
      <c r="E9" s="1">
        <v>3.47</v>
      </c>
      <c r="H9" t="s">
        <v>45</v>
      </c>
      <c r="I9" s="1">
        <v>25000.670024821</v>
      </c>
      <c r="J9" s="2">
        <v>2414</v>
      </c>
      <c r="K9" s="1">
        <v>31241.823471747299</v>
      </c>
      <c r="L9" s="1">
        <v>2.59</v>
      </c>
      <c r="O9" t="s">
        <v>49</v>
      </c>
      <c r="P9" s="1">
        <v>11746.7299980466</v>
      </c>
      <c r="Q9" s="2">
        <v>1164</v>
      </c>
      <c r="R9" s="1">
        <v>17528.636657266099</v>
      </c>
      <c r="S9" s="1">
        <v>4.97</v>
      </c>
    </row>
    <row r="10" spans="1:19" x14ac:dyDescent="0.35">
      <c r="A10" t="s">
        <v>48</v>
      </c>
      <c r="B10" s="1">
        <v>27894.070011661901</v>
      </c>
      <c r="C10" s="2">
        <v>3285</v>
      </c>
      <c r="D10" s="1">
        <v>31515.756008128501</v>
      </c>
      <c r="E10" s="1">
        <v>1.1000000000000001</v>
      </c>
      <c r="H10" t="s">
        <v>48</v>
      </c>
      <c r="I10" s="1">
        <v>20922.420019913301</v>
      </c>
      <c r="J10" s="2">
        <v>2104</v>
      </c>
      <c r="K10" s="1">
        <v>21810.7113298472</v>
      </c>
      <c r="L10" s="1">
        <v>0.42</v>
      </c>
      <c r="O10" t="s">
        <v>48</v>
      </c>
      <c r="P10" s="1">
        <v>6971.6499917484798</v>
      </c>
      <c r="Q10" s="2">
        <v>1155</v>
      </c>
      <c r="R10" s="1">
        <v>9359.9149363105298</v>
      </c>
      <c r="S10" s="1">
        <v>2.0699999999999998</v>
      </c>
    </row>
    <row r="11" spans="1:19" x14ac:dyDescent="0.35">
      <c r="A11" t="s">
        <v>49</v>
      </c>
      <c r="B11" s="1">
        <v>21296.3100044198</v>
      </c>
      <c r="C11" s="2">
        <v>2693</v>
      </c>
      <c r="D11" s="1">
        <v>40262.129657266203</v>
      </c>
      <c r="E11" s="1">
        <v>7.04</v>
      </c>
      <c r="H11" t="s">
        <v>50</v>
      </c>
      <c r="I11" s="1">
        <v>15093.5199963331</v>
      </c>
      <c r="J11" s="2">
        <v>2026</v>
      </c>
      <c r="K11" s="1">
        <v>29005.813999999798</v>
      </c>
      <c r="L11" s="1">
        <v>6.87</v>
      </c>
      <c r="O11" t="s">
        <v>46</v>
      </c>
      <c r="P11" s="1">
        <v>10128.040000864999</v>
      </c>
      <c r="Q11" s="2">
        <v>738</v>
      </c>
      <c r="R11" s="1">
        <v>9272.4378681225498</v>
      </c>
      <c r="S11" s="1">
        <v>-1.1599999999999999</v>
      </c>
    </row>
    <row r="12" spans="1:19" x14ac:dyDescent="0.35">
      <c r="A12" t="s">
        <v>50</v>
      </c>
      <c r="B12" s="1">
        <v>19529.409994677299</v>
      </c>
      <c r="C12" s="2">
        <v>2117</v>
      </c>
      <c r="D12" s="1">
        <v>32504.934799393901</v>
      </c>
      <c r="E12" s="1">
        <v>6.13</v>
      </c>
      <c r="H12" t="s">
        <v>49</v>
      </c>
      <c r="I12" s="1">
        <v>9549.5800063731494</v>
      </c>
      <c r="J12" s="2">
        <v>1528</v>
      </c>
      <c r="K12" s="1">
        <v>22733.4929999999</v>
      </c>
      <c r="L12" s="1">
        <v>8.6300000000000008</v>
      </c>
      <c r="O12" t="s">
        <v>53</v>
      </c>
      <c r="P12" s="1">
        <v>2354.51999839477</v>
      </c>
      <c r="Q12" s="2">
        <v>368</v>
      </c>
      <c r="R12" s="1">
        <v>2408.2702725153799</v>
      </c>
      <c r="S12" s="1">
        <v>0.15</v>
      </c>
    </row>
    <row r="13" spans="1:19" x14ac:dyDescent="0.35">
      <c r="A13" t="s">
        <v>51</v>
      </c>
      <c r="B13" s="1">
        <v>14471.4399987416</v>
      </c>
      <c r="C13" s="2">
        <v>1374</v>
      </c>
      <c r="D13" s="1">
        <v>20658.861592804798</v>
      </c>
      <c r="E13" s="1">
        <v>4.5</v>
      </c>
      <c r="H13" t="s">
        <v>51</v>
      </c>
      <c r="I13" s="1">
        <v>10234.629999426899</v>
      </c>
      <c r="J13" s="2">
        <v>1279</v>
      </c>
      <c r="K13" s="1">
        <v>16829.9629943082</v>
      </c>
      <c r="L13" s="1">
        <v>5.16</v>
      </c>
      <c r="O13" t="s">
        <v>52</v>
      </c>
      <c r="P13" s="1">
        <v>3751.4700002906402</v>
      </c>
      <c r="Q13" s="2">
        <v>363</v>
      </c>
      <c r="R13" s="1">
        <v>3831.9534873928901</v>
      </c>
      <c r="S13" s="1">
        <v>0.22</v>
      </c>
    </row>
    <row r="14" spans="1:19" x14ac:dyDescent="0.35">
      <c r="A14" t="s">
        <v>52</v>
      </c>
      <c r="B14" s="1">
        <v>13847.619998644899</v>
      </c>
      <c r="C14" s="2">
        <v>1274</v>
      </c>
      <c r="D14" s="1">
        <v>18009.686456608899</v>
      </c>
      <c r="E14" s="1">
        <v>3.27</v>
      </c>
      <c r="H14" t="s">
        <v>52</v>
      </c>
      <c r="I14" s="1">
        <v>10096.1499983542</v>
      </c>
      <c r="J14" s="2">
        <v>909</v>
      </c>
      <c r="K14" s="1">
        <v>14061.712969216</v>
      </c>
      <c r="L14" s="1">
        <v>4.3600000000000003</v>
      </c>
      <c r="O14" t="s">
        <v>54</v>
      </c>
      <c r="P14" s="1">
        <v>2509.4299989608598</v>
      </c>
      <c r="Q14" s="2">
        <v>304</v>
      </c>
      <c r="R14" s="1">
        <v>3210.87708958443</v>
      </c>
      <c r="S14" s="1">
        <v>2.31</v>
      </c>
    </row>
    <row r="15" spans="1:19" x14ac:dyDescent="0.35">
      <c r="A15" t="s">
        <v>53</v>
      </c>
      <c r="B15" s="1">
        <v>8776.8199982192</v>
      </c>
      <c r="C15" s="2">
        <v>1185</v>
      </c>
      <c r="D15" s="1">
        <v>11844.6232411289</v>
      </c>
      <c r="E15" s="1">
        <v>2.59</v>
      </c>
      <c r="H15" t="s">
        <v>53</v>
      </c>
      <c r="I15" s="1">
        <v>6422.2999998244604</v>
      </c>
      <c r="J15" s="2">
        <v>813</v>
      </c>
      <c r="K15" s="1">
        <v>9393.1729686135295</v>
      </c>
      <c r="L15" s="1">
        <v>3.65</v>
      </c>
      <c r="O15" t="s">
        <v>55</v>
      </c>
      <c r="P15" s="1">
        <v>3389.29999910891</v>
      </c>
      <c r="Q15" s="2">
        <v>245</v>
      </c>
      <c r="R15" s="1">
        <v>3017.26</v>
      </c>
      <c r="S15" s="1">
        <v>-1.52</v>
      </c>
    </row>
    <row r="18" spans="1:12" x14ac:dyDescent="0.35">
      <c r="A18" t="s">
        <v>57</v>
      </c>
      <c r="H18" t="s">
        <v>46</v>
      </c>
    </row>
    <row r="19" spans="1:12" x14ac:dyDescent="0.35">
      <c r="A19" t="s">
        <v>36</v>
      </c>
      <c r="B19" t="s">
        <v>5</v>
      </c>
      <c r="C19" t="s">
        <v>31</v>
      </c>
      <c r="D19" t="s">
        <v>7</v>
      </c>
      <c r="E19" t="s">
        <v>28</v>
      </c>
      <c r="H19" t="s">
        <v>36</v>
      </c>
      <c r="I19" t="s">
        <v>5</v>
      </c>
      <c r="J19" t="s">
        <v>31</v>
      </c>
      <c r="K19" t="s">
        <v>7</v>
      </c>
      <c r="L19" t="s">
        <v>28</v>
      </c>
    </row>
    <row r="20" spans="1:12" x14ac:dyDescent="0.35">
      <c r="A20">
        <v>1</v>
      </c>
      <c r="B20" s="1">
        <v>0</v>
      </c>
      <c r="C20" s="2">
        <v>1857</v>
      </c>
      <c r="D20" s="1">
        <v>17352.389552893899</v>
      </c>
      <c r="E20" s="1">
        <v>9.34</v>
      </c>
      <c r="H20">
        <v>1</v>
      </c>
      <c r="I20" s="1">
        <v>0</v>
      </c>
      <c r="J20" s="2">
        <v>2212</v>
      </c>
      <c r="K20" s="1">
        <v>29769.292273162398</v>
      </c>
      <c r="L20" s="1">
        <v>13.46</v>
      </c>
    </row>
    <row r="21" spans="1:12" x14ac:dyDescent="0.35">
      <c r="A21">
        <v>2</v>
      </c>
      <c r="B21" s="1">
        <v>9309.9500000000007</v>
      </c>
      <c r="C21" s="2">
        <v>618</v>
      </c>
      <c r="D21" s="1">
        <v>6063.56842585706</v>
      </c>
      <c r="E21" s="1">
        <v>-5.25</v>
      </c>
      <c r="H21">
        <v>2</v>
      </c>
      <c r="I21" s="1">
        <v>22518.54</v>
      </c>
      <c r="J21" s="2">
        <v>1127</v>
      </c>
      <c r="K21" s="1">
        <v>13591.3286038197</v>
      </c>
      <c r="L21" s="1">
        <v>-7.92</v>
      </c>
    </row>
    <row r="22" spans="1:12" x14ac:dyDescent="0.35">
      <c r="A22">
        <v>3</v>
      </c>
      <c r="B22" s="1">
        <v>1825.78998866289</v>
      </c>
      <c r="C22" s="2">
        <v>82</v>
      </c>
      <c r="D22" s="1">
        <v>650.90200000000004</v>
      </c>
      <c r="E22" s="1">
        <v>-14.33</v>
      </c>
      <c r="H22">
        <v>4</v>
      </c>
      <c r="I22" s="1">
        <v>0</v>
      </c>
      <c r="J22" s="2">
        <v>2</v>
      </c>
      <c r="K22" s="1">
        <v>128.13560084387299</v>
      </c>
      <c r="L22" s="1">
        <v>64.069999999999993</v>
      </c>
    </row>
    <row r="23" spans="1:12" x14ac:dyDescent="0.35">
      <c r="A23">
        <v>4</v>
      </c>
      <c r="B23" s="1">
        <v>0</v>
      </c>
      <c r="C23" s="2">
        <v>7</v>
      </c>
      <c r="D23" s="1">
        <v>0</v>
      </c>
      <c r="E23" s="1">
        <v>0</v>
      </c>
      <c r="H23">
        <v>6</v>
      </c>
      <c r="I23" s="1">
        <v>7846.9000000059596</v>
      </c>
      <c r="J23" s="2">
        <v>159</v>
      </c>
      <c r="K23" s="1">
        <v>2435.58699999999</v>
      </c>
      <c r="L23" s="1">
        <v>-34.03</v>
      </c>
    </row>
    <row r="24" spans="1:12" x14ac:dyDescent="0.35">
      <c r="A24">
        <v>6</v>
      </c>
      <c r="B24" s="1">
        <v>358.59000015258698</v>
      </c>
      <c r="C24" s="2">
        <v>8</v>
      </c>
      <c r="D24" s="1">
        <v>83.986000000000004</v>
      </c>
      <c r="E24" s="1">
        <v>-34.33</v>
      </c>
      <c r="H24">
        <v>7</v>
      </c>
      <c r="I24" s="1">
        <v>0</v>
      </c>
      <c r="J24" s="2">
        <v>3</v>
      </c>
      <c r="K24" s="1">
        <v>41.993000000000002</v>
      </c>
      <c r="L24" s="1">
        <v>14</v>
      </c>
    </row>
    <row r="25" spans="1:12" x14ac:dyDescent="0.35">
      <c r="A25">
        <v>7</v>
      </c>
      <c r="B25" s="1">
        <v>0</v>
      </c>
      <c r="C25" s="2">
        <v>1</v>
      </c>
      <c r="D25" s="1">
        <v>0</v>
      </c>
      <c r="E25" s="1">
        <v>0</v>
      </c>
      <c r="H25">
        <v>10</v>
      </c>
      <c r="I25" s="1">
        <v>0</v>
      </c>
      <c r="J25" s="2">
        <v>1</v>
      </c>
      <c r="K25" s="1">
        <v>20.992999999999999</v>
      </c>
      <c r="L25" s="1">
        <v>20.99</v>
      </c>
    </row>
    <row r="26" spans="1:12" x14ac:dyDescent="0.35">
      <c r="A26">
        <v>9</v>
      </c>
      <c r="B26" s="1">
        <v>1639.5</v>
      </c>
      <c r="C26" s="2">
        <v>56</v>
      </c>
      <c r="D26" s="1">
        <v>377.93</v>
      </c>
      <c r="E26" s="1">
        <v>-22.53</v>
      </c>
      <c r="H26">
        <v>11</v>
      </c>
      <c r="I26" s="1">
        <v>0</v>
      </c>
      <c r="J26" s="2">
        <v>5</v>
      </c>
      <c r="K26" s="1">
        <v>62.985999999999997</v>
      </c>
      <c r="L26" s="1">
        <v>12.6</v>
      </c>
    </row>
    <row r="27" spans="1:12" x14ac:dyDescent="0.35">
      <c r="A27">
        <v>11</v>
      </c>
      <c r="B27" s="1">
        <v>0</v>
      </c>
      <c r="C27" s="2">
        <v>9</v>
      </c>
      <c r="D27" s="1">
        <v>132.97899999999899</v>
      </c>
      <c r="E27" s="1">
        <v>14.78</v>
      </c>
      <c r="H27">
        <v>12</v>
      </c>
      <c r="I27" s="1">
        <v>0</v>
      </c>
      <c r="J27" s="2">
        <v>8</v>
      </c>
      <c r="K27" s="1">
        <v>41.985999999999997</v>
      </c>
      <c r="L27" s="1">
        <v>5.25</v>
      </c>
    </row>
    <row r="28" spans="1:12" x14ac:dyDescent="0.35">
      <c r="A28">
        <v>12</v>
      </c>
      <c r="B28" s="1">
        <v>0</v>
      </c>
      <c r="C28" s="2">
        <v>35</v>
      </c>
      <c r="D28" s="1">
        <v>230.958</v>
      </c>
      <c r="E28" s="1">
        <v>6.6</v>
      </c>
      <c r="H28">
        <v>13</v>
      </c>
      <c r="I28" s="1">
        <v>0</v>
      </c>
      <c r="J28" s="2">
        <v>5</v>
      </c>
      <c r="K28" s="1">
        <v>41.993000000000002</v>
      </c>
      <c r="L28" s="1">
        <v>8.4</v>
      </c>
    </row>
    <row r="29" spans="1:12" x14ac:dyDescent="0.35">
      <c r="A29">
        <v>13</v>
      </c>
      <c r="B29" s="1">
        <v>0</v>
      </c>
      <c r="C29" s="2">
        <v>14</v>
      </c>
      <c r="D29" s="1">
        <v>149.97900000000001</v>
      </c>
      <c r="E29" s="1">
        <v>10.71</v>
      </c>
      <c r="H29">
        <v>18</v>
      </c>
      <c r="I29" s="1">
        <v>2682.49000023491</v>
      </c>
      <c r="J29" s="2">
        <v>103</v>
      </c>
      <c r="K29" s="1">
        <v>1301.7829999999999</v>
      </c>
      <c r="L29" s="1">
        <v>-13.4</v>
      </c>
    </row>
    <row r="30" spans="1:12" x14ac:dyDescent="0.35">
      <c r="A30">
        <v>14</v>
      </c>
      <c r="B30" s="1">
        <v>0</v>
      </c>
      <c r="C30" s="2">
        <v>3</v>
      </c>
      <c r="D30" s="1">
        <v>0</v>
      </c>
      <c r="E30" s="1">
        <v>0</v>
      </c>
      <c r="H30" s="6" t="s">
        <v>27</v>
      </c>
      <c r="I30" s="1">
        <v>0</v>
      </c>
      <c r="J30" s="2">
        <v>508</v>
      </c>
      <c r="K30" s="1">
        <v>6289.8368773687298</v>
      </c>
      <c r="L30" s="1">
        <f>K30/J30</f>
        <v>12.381568656237658</v>
      </c>
    </row>
    <row r="31" spans="1:12" x14ac:dyDescent="0.35">
      <c r="A31">
        <v>18</v>
      </c>
      <c r="B31" s="1">
        <v>7372.5800053589001</v>
      </c>
      <c r="C31" s="2">
        <v>353</v>
      </c>
      <c r="D31" s="1">
        <v>3388.45074501515</v>
      </c>
      <c r="E31" s="1">
        <v>-11.29</v>
      </c>
    </row>
    <row r="32" spans="1:12" x14ac:dyDescent="0.35">
      <c r="A32" s="6" t="s">
        <v>27</v>
      </c>
      <c r="B32" s="1">
        <v>0</v>
      </c>
      <c r="C32" s="2">
        <v>571</v>
      </c>
      <c r="D32" s="1">
        <v>4443.7687562440196</v>
      </c>
      <c r="E32" s="1">
        <f>D32/C32</f>
        <v>7.7824321475376879</v>
      </c>
    </row>
    <row r="38" spans="1:9" x14ac:dyDescent="0.35">
      <c r="A38" t="s">
        <v>36</v>
      </c>
      <c r="B38" t="s">
        <v>60</v>
      </c>
      <c r="C38" t="s">
        <v>58</v>
      </c>
      <c r="D38" t="s">
        <v>61</v>
      </c>
      <c r="E38" t="s">
        <v>59</v>
      </c>
    </row>
    <row r="39" spans="1:9" x14ac:dyDescent="0.35">
      <c r="A39">
        <v>1</v>
      </c>
      <c r="B39" s="2">
        <v>1857</v>
      </c>
      <c r="C39" s="1">
        <v>9.34</v>
      </c>
      <c r="D39" s="2">
        <v>2212</v>
      </c>
      <c r="E39" s="1">
        <v>13.46</v>
      </c>
      <c r="I39" s="2"/>
    </row>
    <row r="40" spans="1:9" x14ac:dyDescent="0.35">
      <c r="A40">
        <v>2</v>
      </c>
      <c r="B40" s="2">
        <v>618</v>
      </c>
      <c r="C40" s="1">
        <v>-5.25</v>
      </c>
      <c r="D40" s="2">
        <v>1127</v>
      </c>
      <c r="E40" s="1">
        <v>-7.92</v>
      </c>
      <c r="I40" s="2"/>
    </row>
    <row r="41" spans="1:9" x14ac:dyDescent="0.35">
      <c r="A41">
        <v>3</v>
      </c>
      <c r="B41" s="2">
        <v>82</v>
      </c>
      <c r="C41" s="1">
        <v>-14.33</v>
      </c>
      <c r="D41" s="2">
        <v>0</v>
      </c>
      <c r="E41" s="1">
        <v>0</v>
      </c>
      <c r="I41" s="2"/>
    </row>
    <row r="42" spans="1:9" x14ac:dyDescent="0.35">
      <c r="A42">
        <v>4</v>
      </c>
      <c r="B42" s="2">
        <v>7</v>
      </c>
      <c r="C42" s="1">
        <v>0</v>
      </c>
      <c r="D42" s="2">
        <v>2</v>
      </c>
      <c r="E42" s="1">
        <v>64.069999999999993</v>
      </c>
      <c r="I42" s="2"/>
    </row>
    <row r="43" spans="1:9" x14ac:dyDescent="0.35">
      <c r="A43">
        <v>6</v>
      </c>
      <c r="B43" s="2">
        <v>8</v>
      </c>
      <c r="C43" s="1">
        <v>-34.33</v>
      </c>
      <c r="D43" s="2">
        <v>159</v>
      </c>
      <c r="E43" s="1">
        <v>-34.03</v>
      </c>
      <c r="I43" s="2"/>
    </row>
    <row r="44" spans="1:9" x14ac:dyDescent="0.35">
      <c r="A44">
        <v>7</v>
      </c>
      <c r="B44" s="2">
        <v>1</v>
      </c>
      <c r="C44" s="1">
        <v>0</v>
      </c>
      <c r="D44" s="2">
        <v>3</v>
      </c>
      <c r="E44" s="1">
        <v>14</v>
      </c>
      <c r="I44" s="2"/>
    </row>
    <row r="45" spans="1:9" x14ac:dyDescent="0.35">
      <c r="A45">
        <v>9</v>
      </c>
      <c r="B45" s="2">
        <v>56</v>
      </c>
      <c r="C45" s="1">
        <v>-22.53</v>
      </c>
      <c r="D45" s="2">
        <v>0</v>
      </c>
      <c r="E45" s="1">
        <v>0</v>
      </c>
      <c r="I45" s="2"/>
    </row>
    <row r="46" spans="1:9" x14ac:dyDescent="0.35">
      <c r="A46">
        <v>10</v>
      </c>
      <c r="B46" s="2">
        <v>0</v>
      </c>
      <c r="C46" s="1">
        <v>0</v>
      </c>
      <c r="D46" s="2">
        <v>1</v>
      </c>
      <c r="E46" s="1">
        <v>20.99</v>
      </c>
      <c r="I46" s="2"/>
    </row>
    <row r="47" spans="1:9" x14ac:dyDescent="0.35">
      <c r="A47">
        <v>11</v>
      </c>
      <c r="B47" s="2">
        <v>9</v>
      </c>
      <c r="C47" s="1">
        <v>14.78</v>
      </c>
      <c r="D47" s="2">
        <v>5</v>
      </c>
      <c r="E47" s="1">
        <v>12.6</v>
      </c>
      <c r="I47" s="2"/>
    </row>
    <row r="48" spans="1:9" x14ac:dyDescent="0.35">
      <c r="A48">
        <v>12</v>
      </c>
      <c r="B48" s="2">
        <v>35</v>
      </c>
      <c r="C48" s="1">
        <v>6.6</v>
      </c>
      <c r="D48" s="2">
        <v>8</v>
      </c>
      <c r="E48" s="1">
        <v>5.25</v>
      </c>
      <c r="I48" s="2"/>
    </row>
    <row r="49" spans="1:9" x14ac:dyDescent="0.35">
      <c r="A49">
        <v>13</v>
      </c>
      <c r="B49" s="2">
        <v>14</v>
      </c>
      <c r="C49" s="1">
        <v>10.71</v>
      </c>
      <c r="D49" s="2">
        <v>5</v>
      </c>
      <c r="E49" s="1">
        <v>8.4</v>
      </c>
      <c r="I49" s="2"/>
    </row>
    <row r="50" spans="1:9" x14ac:dyDescent="0.35">
      <c r="A50">
        <v>14</v>
      </c>
      <c r="B50" s="2">
        <v>3</v>
      </c>
      <c r="C50" s="1">
        <v>0</v>
      </c>
      <c r="D50" s="2">
        <v>0</v>
      </c>
      <c r="E50" s="1">
        <v>0</v>
      </c>
      <c r="I50" s="2"/>
    </row>
    <row r="51" spans="1:9" x14ac:dyDescent="0.35">
      <c r="A51">
        <v>18</v>
      </c>
      <c r="B51" s="2">
        <v>353</v>
      </c>
      <c r="C51" s="1">
        <v>-11.29</v>
      </c>
      <c r="D51" s="2">
        <v>103</v>
      </c>
      <c r="E51" s="1">
        <v>-13.4</v>
      </c>
      <c r="I51" s="2"/>
    </row>
    <row r="52" spans="1:9" x14ac:dyDescent="0.35">
      <c r="A52" s="6" t="s">
        <v>27</v>
      </c>
      <c r="B52" s="2">
        <v>571</v>
      </c>
      <c r="C52" s="1">
        <v>7.7824321475376879</v>
      </c>
      <c r="D52" s="2">
        <v>508</v>
      </c>
      <c r="E52" s="1">
        <v>12.381568656237658</v>
      </c>
      <c r="F52" s="6"/>
      <c r="G52" s="6"/>
      <c r="H52" s="6"/>
      <c r="I52" s="2"/>
    </row>
    <row r="53" spans="1:9" x14ac:dyDescent="0.35">
      <c r="B53" s="1"/>
      <c r="H53" s="1"/>
    </row>
    <row r="54" spans="1:9" x14ac:dyDescent="0.35">
      <c r="H54" s="1"/>
    </row>
    <row r="55" spans="1:9" x14ac:dyDescent="0.35">
      <c r="H55" s="1"/>
    </row>
  </sheetData>
  <sortState ref="N2:R16">
    <sortCondition descending="1" ref="P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Platform</vt:lpstr>
      <vt:lpstr>By Channel</vt:lpstr>
      <vt:lpstr>Spending by Platform by Channel</vt:lpstr>
      <vt:lpstr>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Bibic</dc:creator>
  <cp:lastModifiedBy>Nemanja Bibic</cp:lastModifiedBy>
  <dcterms:created xsi:type="dcterms:W3CDTF">2019-03-31T23:31:10Z</dcterms:created>
  <dcterms:modified xsi:type="dcterms:W3CDTF">2019-04-02T06:17:46Z</dcterms:modified>
</cp:coreProperties>
</file>