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o\Dropbox\9A\Táblázatok\"/>
    </mc:Choice>
  </mc:AlternateContent>
  <bookViews>
    <workbookView xWindow="120" yWindow="105" windowWidth="15180" windowHeight="8835" firstSheet="14" activeTab="16"/>
  </bookViews>
  <sheets>
    <sheet name="Játék" sheetId="1" r:id="rId1"/>
    <sheet name="GDP" sheetId="6" r:id="rId2"/>
    <sheet name="Sebesség" sheetId="20" r:id="rId3"/>
    <sheet name="Hambi" sheetId="10" r:id="rId4"/>
    <sheet name="Biztosító" sheetId="13" r:id="rId5"/>
    <sheet name="Választás" sheetId="12" r:id="rId6"/>
    <sheet name="Cső" sheetId="9" r:id="rId7"/>
    <sheet name="Festő" sheetId="8" r:id="rId8"/>
    <sheet name="Cebit" sheetId="2" r:id="rId9"/>
    <sheet name="Casco" sheetId="14" r:id="rId10"/>
    <sheet name="Szgép" sheetId="11" r:id="rId11"/>
    <sheet name="Áram" sheetId="7" r:id="rId12"/>
    <sheet name="Népesség" sheetId="15" r:id="rId13"/>
    <sheet name="Megye" sheetId="16" r:id="rId14"/>
    <sheet name="Szorzás" sheetId="17" r:id="rId15"/>
    <sheet name="Árfolyam" sheetId="3" r:id="rId16"/>
    <sheet name="Értékpapír" sheetId="19" r:id="rId17"/>
    <sheet name="Útvonal" sheetId="18" r:id="rId18"/>
  </sheets>
  <calcPr calcId="162913"/>
</workbook>
</file>

<file path=xl/calcChain.xml><?xml version="1.0" encoding="utf-8"?>
<calcChain xmlns="http://schemas.openxmlformats.org/spreadsheetml/2006/main">
  <c r="B24" i="16" l="1"/>
  <c r="C24" i="16"/>
  <c r="B24" i="15"/>
  <c r="B10" i="3"/>
  <c r="B9" i="3"/>
  <c r="B8" i="3"/>
  <c r="E7" i="3"/>
  <c r="D7" i="3"/>
  <c r="C7" i="3"/>
</calcChain>
</file>

<file path=xl/sharedStrings.xml><?xml version="1.0" encoding="utf-8"?>
<sst xmlns="http://schemas.openxmlformats.org/spreadsheetml/2006/main" count="242" uniqueCount="202">
  <si>
    <t>Játékmester Bt. féléves bevételei</t>
  </si>
  <si>
    <t>Termékek</t>
  </si>
  <si>
    <t>Ár</t>
  </si>
  <si>
    <t>Darab</t>
  </si>
  <si>
    <t>Összeg</t>
  </si>
  <si>
    <t>Írás-olvasás CD</t>
  </si>
  <si>
    <t>Logikai játék</t>
  </si>
  <si>
    <t>Stratégiai játék</t>
  </si>
  <si>
    <t>Mesekönyv</t>
  </si>
  <si>
    <t>Zenei CD</t>
  </si>
  <si>
    <t>CeBIT '99 kiállítás</t>
  </si>
  <si>
    <t>Árfolyamok:</t>
  </si>
  <si>
    <t>HUF/FRF</t>
  </si>
  <si>
    <t>HUF/DM</t>
  </si>
  <si>
    <t>HUF/ATS</t>
  </si>
  <si>
    <t>Ár (HUF)</t>
  </si>
  <si>
    <t>ár (FRF)</t>
  </si>
  <si>
    <t>Ár (DM)</t>
  </si>
  <si>
    <t>ÁR(ATS)</t>
  </si>
  <si>
    <t>Keresztárfolyamok</t>
  </si>
  <si>
    <t>Frank</t>
  </si>
  <si>
    <t>Márka</t>
  </si>
  <si>
    <t>Schilling</t>
  </si>
  <si>
    <t>A magyar megyék lakossága</t>
  </si>
  <si>
    <t>Megye</t>
  </si>
  <si>
    <t>Népesség</t>
  </si>
  <si>
    <t>Ebből magyar nemzetiségű</t>
  </si>
  <si>
    <t>Más nemzetiségű</t>
  </si>
  <si>
    <t>Nemzetiségek aránya %-ban</t>
  </si>
  <si>
    <t>Népesség az ország egészéhez viszonyítva %-ban</t>
  </si>
  <si>
    <t xml:space="preserve">Budapest </t>
  </si>
  <si>
    <t xml:space="preserve">Baranya </t>
  </si>
  <si>
    <t xml:space="preserve">Bács </t>
  </si>
  <si>
    <t xml:space="preserve">Békés </t>
  </si>
  <si>
    <t xml:space="preserve">Borsod-Abaúj-Zemplén </t>
  </si>
  <si>
    <t xml:space="preserve">Csongrád </t>
  </si>
  <si>
    <t xml:space="preserve">Fejér </t>
  </si>
  <si>
    <t xml:space="preserve">Gyor-Sopron </t>
  </si>
  <si>
    <t xml:space="preserve">Hajdú-Bihar </t>
  </si>
  <si>
    <t xml:space="preserve">Heves </t>
  </si>
  <si>
    <t xml:space="preserve">Jász-Nagykun-Szolnok </t>
  </si>
  <si>
    <t xml:space="preserve">Komárom-Esztergom </t>
  </si>
  <si>
    <t xml:space="preserve">Nógrád </t>
  </si>
  <si>
    <t xml:space="preserve">Pest </t>
  </si>
  <si>
    <t xml:space="preserve">Somogy </t>
  </si>
  <si>
    <t xml:space="preserve">Szabolcs-Szatmár </t>
  </si>
  <si>
    <t xml:space="preserve">Tolna </t>
  </si>
  <si>
    <t xml:space="preserve">Vas </t>
  </si>
  <si>
    <t xml:space="preserve">Veszprém </t>
  </si>
  <si>
    <t xml:space="preserve">Zala </t>
  </si>
  <si>
    <t>Összesen</t>
  </si>
  <si>
    <t>Magyarország megyéi</t>
  </si>
  <si>
    <t>Lakosság (fő)</t>
  </si>
  <si>
    <t>Terület az ország területének %-ában</t>
  </si>
  <si>
    <t>Népsűrűség az országos %-ában</t>
  </si>
  <si>
    <t>Budapest</t>
  </si>
  <si>
    <t>Baranya</t>
  </si>
  <si>
    <t>Fejér</t>
  </si>
  <si>
    <t xml:space="preserve">Gyõr-Sopron </t>
  </si>
  <si>
    <t>Hajdú-Bihar</t>
  </si>
  <si>
    <t>Szabolcs-Szatmár</t>
  </si>
  <si>
    <t xml:space="preserve">Zala  </t>
  </si>
  <si>
    <t xml:space="preserve">Ország összesen </t>
  </si>
  <si>
    <t>Átlagos népsűrűség</t>
  </si>
  <si>
    <r>
      <t>Terület (km</t>
    </r>
    <r>
      <rPr>
        <vertAlign val="superscript"/>
        <sz val="10"/>
        <rFont val="Arial CE"/>
        <family val="2"/>
        <charset val="238"/>
      </rPr>
      <t>2</t>
    </r>
    <r>
      <rPr>
        <sz val="10"/>
        <rFont val="Arial CE"/>
        <charset val="238"/>
      </rPr>
      <t>)</t>
    </r>
  </si>
  <si>
    <r>
      <t>Népsűrűség (fő/km</t>
    </r>
    <r>
      <rPr>
        <vertAlign val="superscript"/>
        <sz val="10"/>
        <rFont val="Arial CE"/>
        <family val="2"/>
        <charset val="238"/>
      </rPr>
      <t>2</t>
    </r>
    <r>
      <rPr>
        <sz val="10"/>
        <rFont val="Arial CE"/>
        <charset val="238"/>
      </rPr>
      <t>)</t>
    </r>
  </si>
  <si>
    <t>Ország</t>
  </si>
  <si>
    <t>Népsűrűség (fő/km2)</t>
  </si>
  <si>
    <t>Társadalmi össztermék</t>
  </si>
  <si>
    <t>Főváros</t>
  </si>
  <si>
    <t>Lakosok száma (fő)</t>
  </si>
  <si>
    <t>GDP/fő</t>
  </si>
  <si>
    <t>Összlakos/főváros</t>
  </si>
  <si>
    <t>Fülöp-szk.</t>
  </si>
  <si>
    <t>Manila</t>
  </si>
  <si>
    <t>Gabon</t>
  </si>
  <si>
    <t>Libreville</t>
  </si>
  <si>
    <t>Honduras</t>
  </si>
  <si>
    <t>Tegucigalpa</t>
  </si>
  <si>
    <t>Kamerun</t>
  </si>
  <si>
    <t>Yaoundé</t>
  </si>
  <si>
    <t>Kongó</t>
  </si>
  <si>
    <t>Brazzaville</t>
  </si>
  <si>
    <t>Kuvait</t>
  </si>
  <si>
    <t>Lesotho</t>
  </si>
  <si>
    <t>Maseru</t>
  </si>
  <si>
    <t>Magyaro.</t>
  </si>
  <si>
    <t>Számítsa ki a megfelelő értékeket!</t>
  </si>
  <si>
    <t>terület (km2)</t>
  </si>
  <si>
    <t>Fogyasztó</t>
  </si>
  <si>
    <t>Feszültség (U)</t>
  </si>
  <si>
    <t>Áram-felvétel (I)</t>
  </si>
  <si>
    <t>Teljesítmény (P)</t>
  </si>
  <si>
    <t>Idő (t)</t>
  </si>
  <si>
    <t>Energia (W)</t>
  </si>
  <si>
    <t>Érték</t>
  </si>
  <si>
    <t>Fokhagymareszelő</t>
  </si>
  <si>
    <t>Izzólámpa</t>
  </si>
  <si>
    <t>Mikrohullámú sütő</t>
  </si>
  <si>
    <t>TV</t>
  </si>
  <si>
    <t>Mosógép</t>
  </si>
  <si>
    <t>Melegítő</t>
  </si>
  <si>
    <t>Egy nap:</t>
  </si>
  <si>
    <t>Egységár</t>
  </si>
  <si>
    <t>Egy hónap:</t>
  </si>
  <si>
    <t>Számítsa ki a hiányzó értékeket!</t>
  </si>
  <si>
    <t>Használja az egységárat, melyet minden egyéb tényezőtől függetlennek tekintünk!</t>
  </si>
  <si>
    <t>A használandó képletek: P=U*I; W=P*t.</t>
  </si>
  <si>
    <t>Számolja ki képlettel a napi és havi összköltséget!</t>
  </si>
  <si>
    <t>A havi költséget egyenletes fogyasztással számoljuk, (minden nap ugyanannyit fogyasztunk) és egy hónapot harminc napnak veszünk.</t>
  </si>
  <si>
    <t>/kWh</t>
  </si>
  <si>
    <t>Fal Kft. Karbantartás</t>
  </si>
  <si>
    <t>Helyiség</t>
  </si>
  <si>
    <r>
      <t>Festendő (m</t>
    </r>
    <r>
      <rPr>
        <b/>
        <vertAlign val="superscript"/>
        <sz val="9"/>
        <color indexed="9"/>
        <rFont val="Arial CE"/>
        <charset val="238"/>
      </rPr>
      <t>2</t>
    </r>
    <r>
      <rPr>
        <b/>
        <sz val="9"/>
        <color indexed="9"/>
        <rFont val="Arial CE"/>
        <charset val="238"/>
      </rPr>
      <t>)</t>
    </r>
  </si>
  <si>
    <r>
      <t>Mázolandó (m</t>
    </r>
    <r>
      <rPr>
        <b/>
        <vertAlign val="superscript"/>
        <sz val="9"/>
        <color indexed="9"/>
        <rFont val="Arial CE"/>
        <charset val="238"/>
      </rPr>
      <t>2</t>
    </r>
    <r>
      <rPr>
        <b/>
        <sz val="9"/>
        <color indexed="9"/>
        <rFont val="Arial CE"/>
        <charset val="238"/>
      </rPr>
      <t>)</t>
    </r>
  </si>
  <si>
    <t>Nappali</t>
  </si>
  <si>
    <r>
      <t>Festés (m</t>
    </r>
    <r>
      <rPr>
        <vertAlign val="superscript"/>
        <sz val="10"/>
        <rFont val="Arial CE"/>
        <family val="2"/>
        <charset val="238"/>
      </rPr>
      <t>2</t>
    </r>
    <r>
      <rPr>
        <sz val="10"/>
        <rFont val="Arial"/>
        <charset val="238"/>
      </rPr>
      <t>)</t>
    </r>
  </si>
  <si>
    <t>Konyha</t>
  </si>
  <si>
    <r>
      <t>Mázolás (m</t>
    </r>
    <r>
      <rPr>
        <vertAlign val="superscript"/>
        <sz val="10"/>
        <rFont val="Arial CE"/>
        <family val="2"/>
        <charset val="238"/>
      </rPr>
      <t>2</t>
    </r>
    <r>
      <rPr>
        <sz val="10"/>
        <rFont val="Arial"/>
        <charset val="238"/>
      </rPr>
      <t>)</t>
    </r>
  </si>
  <si>
    <t>Étkező</t>
  </si>
  <si>
    <t>Csöves Kft.</t>
  </si>
  <si>
    <t>Árajánlat</t>
  </si>
  <si>
    <t>Cső (m)</t>
  </si>
  <si>
    <t>Radiátor (db)</t>
  </si>
  <si>
    <t>Díj</t>
  </si>
  <si>
    <t>Csőszerelés (m)</t>
  </si>
  <si>
    <t>Radiátorszerelés (db)</t>
  </si>
  <si>
    <t>Táncterem</t>
  </si>
  <si>
    <t>Fal Kft. Gyorsétkezde</t>
  </si>
  <si>
    <t>Sajt (kg)</t>
  </si>
  <si>
    <t>Zsömle (db)</t>
  </si>
  <si>
    <t>Hús (kg)</t>
  </si>
  <si>
    <t>Zöldség (kg)</t>
  </si>
  <si>
    <t>Ketchup (db)</t>
  </si>
  <si>
    <t>Munkadíj (db)</t>
  </si>
  <si>
    <t>Hamburger-árak</t>
  </si>
  <si>
    <t>Hús</t>
  </si>
  <si>
    <t>Sajt</t>
  </si>
  <si>
    <t>Zöldség</t>
  </si>
  <si>
    <t>Anyagár</t>
  </si>
  <si>
    <t>Előállítási ár</t>
  </si>
  <si>
    <t>Sima</t>
  </si>
  <si>
    <t>Húsos</t>
  </si>
  <si>
    <t>Sajtos</t>
  </si>
  <si>
    <t>Beszerzési ár</t>
  </si>
  <si>
    <t>Mennyiség</t>
  </si>
  <si>
    <t>Nettó eladási ár</t>
  </si>
  <si>
    <t>Bruttó eladási ár</t>
  </si>
  <si>
    <t>Nyereség</t>
  </si>
  <si>
    <t>Pentium 133</t>
  </si>
  <si>
    <t>Pentium 166</t>
  </si>
  <si>
    <t>Pentium 200</t>
  </si>
  <si>
    <t>AMD 100</t>
  </si>
  <si>
    <t>AMD133</t>
  </si>
  <si>
    <t>Cyrix 166</t>
  </si>
  <si>
    <t>Cyrix 200</t>
  </si>
  <si>
    <t>20%-os árréssel dolgozik a cég. (Ennyit tesznek a beszerzési árra)</t>
  </si>
  <si>
    <t>A nyereség a teljes mennyiségre vonatkozik. (és a nettó árra)</t>
  </si>
  <si>
    <t>Számítsa ki a megfelelő cellákba az átlagos beszerzési, nettó eladási, bruttó eladási árat!</t>
  </si>
  <si>
    <t>A bruttó ár az ÁFA-t tartalmazza, amely 25%.</t>
  </si>
  <si>
    <t>Az árak az első évben 20, a másodikban 35 %-kal, a mennyiségek az első évben 10, a másodikban 20 %-kal nőnek várhatóan. Folytassa a táblázatot képletek segítségével!</t>
  </si>
  <si>
    <t>Halmi választások</t>
  </si>
  <si>
    <t>Lila Párt</t>
  </si>
  <si>
    <t>Fehér Párt</t>
  </si>
  <si>
    <t>Sárga Párt</t>
  </si>
  <si>
    <t>Leadott</t>
  </si>
  <si>
    <t>Százalék</t>
  </si>
  <si>
    <t>1. vk.</t>
  </si>
  <si>
    <t>2. vk.</t>
  </si>
  <si>
    <t>3. vk.</t>
  </si>
  <si>
    <t>Kötések száma</t>
  </si>
  <si>
    <t>összesen</t>
  </si>
  <si>
    <t>Növekedés 2001-ben százalékban megadva</t>
  </si>
  <si>
    <t>A kategória</t>
  </si>
  <si>
    <t>B kategória</t>
  </si>
  <si>
    <t>C kategória</t>
  </si>
  <si>
    <t>D kategória</t>
  </si>
  <si>
    <t>Határozott idejű szerződések díjai</t>
  </si>
  <si>
    <t>Kedvezmény:</t>
  </si>
  <si>
    <t>Havi díj</t>
  </si>
  <si>
    <t>Éves díj</t>
  </si>
  <si>
    <t>Megtakarítás</t>
  </si>
  <si>
    <t>Személygépkocsi</t>
  </si>
  <si>
    <t>Motorkerékpár</t>
  </si>
  <si>
    <t>Autóbusz</t>
  </si>
  <si>
    <t>tehergépkocsi</t>
  </si>
  <si>
    <t>vontató</t>
  </si>
  <si>
    <t>pótkocsi</t>
  </si>
  <si>
    <t>Motorkerékpár-utánfutó</t>
  </si>
  <si>
    <t>Készítsen szorzótáblát 6-tól 12-ig</t>
  </si>
  <si>
    <t>Töltsd fel az első sort a B oszloptól kezdve 0-tól 10-ig.</t>
  </si>
  <si>
    <t>Töltsd fel az A oszlopot a 2. sortól kezdve 0-tól 10ig.</t>
  </si>
  <si>
    <t>A B2-es cellába írj 0-t.</t>
  </si>
  <si>
    <t>A többi cellába azt a számot írd, ahány féleképpen eljuthatsz a B2-es cellából az adott celláig, ha csak jobbra vagy lefelé mozoghatsz.</t>
  </si>
  <si>
    <t>100 000 Ft névértékű értékpapír havonta kamatozik.</t>
  </si>
  <si>
    <t>Készíts táblázatot a kamatos kamattal növelt értékek kiszámítására.</t>
  </si>
  <si>
    <t>t</t>
  </si>
  <si>
    <t>v</t>
  </si>
  <si>
    <t>s összes</t>
  </si>
  <si>
    <t>Egy autó mozgásának első másodpercében 0,5 m/s, második másodpercében 1 m/s, …, n. másodpercében n/2 sebességgel mozog.</t>
  </si>
  <si>
    <t>Határozd meg a sebességet, az abban a másodpercben megtett utat, és az addig a másodpercig megtett összes utat.</t>
  </si>
  <si>
    <t>s (1s)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</si>
</sst>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#,##0\ &quot;Ft&quot;;[Red]\-#,##0\ &quot;Ft&quot;"/>
    <numFmt numFmtId="8" formatCode="#,##0.00\ &quot;Ft&quot;;[Red]\-#,##0.00\ &quot;Ft&quot;"/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#,##0\ &quot;Ft&quot;"/>
    <numFmt numFmtId="165" formatCode="0.000"/>
    <numFmt numFmtId="166" formatCode="0.000%"/>
    <numFmt numFmtId="167" formatCode="0.0000%"/>
    <numFmt numFmtId="168" formatCode="#,##0.000"/>
    <numFmt numFmtId="169" formatCode="0&quot;$&quot;"/>
    <numFmt numFmtId="170" formatCode="_-* #,##0\ &quot;Ft&quot;_-;\-* #,##0\ &quot;Ft&quot;_-;_-* &quot;-&quot;??\ &quot;Ft&quot;_-;_-@_-"/>
    <numFmt numFmtId="171" formatCode="0.00&quot;  kg&quot;"/>
    <numFmt numFmtId="172" formatCode="General&quot; perc&quot;"/>
  </numFmts>
  <fonts count="26" x14ac:knownFonts="1">
    <font>
      <sz val="10"/>
      <name val="Arial"/>
      <charset val="238"/>
    </font>
    <font>
      <sz val="10"/>
      <name val="Arial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sz val="10"/>
      <name val="Arial CE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b/>
      <sz val="14"/>
      <name val="Arial CE"/>
      <family val="2"/>
      <charset val="238"/>
    </font>
    <font>
      <vertAlign val="superscript"/>
      <sz val="10"/>
      <name val="Arial CE"/>
      <family val="2"/>
      <charset val="238"/>
    </font>
    <font>
      <sz val="8"/>
      <name val="Arial"/>
      <family val="2"/>
      <charset val="238"/>
    </font>
    <font>
      <sz val="10"/>
      <name val="Arial CE"/>
      <family val="2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sz val="11"/>
      <color indexed="9"/>
      <name val="Arial CE"/>
      <charset val="238"/>
    </font>
    <font>
      <sz val="9"/>
      <color indexed="9"/>
      <name val="Arial CE"/>
      <charset val="238"/>
    </font>
    <font>
      <b/>
      <vertAlign val="superscript"/>
      <sz val="9"/>
      <color indexed="9"/>
      <name val="Arial CE"/>
      <charset val="238"/>
    </font>
    <font>
      <b/>
      <sz val="9"/>
      <color indexed="9"/>
      <name val="Arial CE"/>
      <charset val="238"/>
    </font>
    <font>
      <sz val="11"/>
      <name val="Arial CE"/>
      <family val="2"/>
      <charset val="238"/>
    </font>
    <font>
      <b/>
      <sz val="10"/>
      <color indexed="8"/>
      <name val="Arial CE"/>
      <charset val="238"/>
    </font>
    <font>
      <i/>
      <sz val="10"/>
      <name val="Arial CE"/>
      <charset val="238"/>
    </font>
    <font>
      <b/>
      <sz val="10"/>
      <name val="Arial CE"/>
      <charset val="238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55"/>
        <bgColor indexed="2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double">
        <color indexed="8"/>
      </bottom>
      <diagonal/>
    </border>
    <border>
      <left/>
      <right/>
      <top style="thick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double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" xfId="0" applyFont="1" applyBorder="1"/>
    <xf numFmtId="0" fontId="3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3" fillId="0" borderId="5" xfId="0" applyFont="1" applyBorder="1"/>
    <xf numFmtId="0" fontId="3" fillId="0" borderId="8" xfId="0" applyFont="1" applyBorder="1"/>
    <xf numFmtId="0" fontId="4" fillId="0" borderId="0" xfId="2" applyProtection="1">
      <protection locked="0"/>
    </xf>
    <xf numFmtId="0" fontId="4" fillId="0" borderId="0" xfId="2" applyAlignment="1" applyProtection="1">
      <alignment horizontal="center" vertical="center" textRotation="45"/>
    </xf>
    <xf numFmtId="0" fontId="4" fillId="0" borderId="0" xfId="2" applyAlignment="1" applyProtection="1">
      <alignment horizontal="center" vertical="center"/>
    </xf>
    <xf numFmtId="0" fontId="4" fillId="0" borderId="0" xfId="2" applyAlignment="1" applyProtection="1">
      <alignment horizontal="center" vertical="center" wrapText="1"/>
    </xf>
    <xf numFmtId="0" fontId="4" fillId="0" borderId="0" xfId="2" applyProtection="1"/>
    <xf numFmtId="3" fontId="4" fillId="0" borderId="0" xfId="1" applyNumberFormat="1" applyFont="1" applyProtection="1"/>
    <xf numFmtId="0" fontId="6" fillId="0" borderId="0" xfId="2" applyFont="1" applyProtection="1"/>
    <xf numFmtId="3" fontId="6" fillId="0" borderId="0" xfId="2" applyNumberFormat="1" applyFont="1" applyProtection="1"/>
    <xf numFmtId="0" fontId="4" fillId="0" borderId="0" xfId="3" applyProtection="1">
      <protection locked="0"/>
    </xf>
    <xf numFmtId="0" fontId="4" fillId="0" borderId="0" xfId="3" applyProtection="1"/>
    <xf numFmtId="0" fontId="4" fillId="0" borderId="0" xfId="3" applyAlignment="1" applyProtection="1">
      <alignment wrapText="1"/>
    </xf>
    <xf numFmtId="0" fontId="4" fillId="0" borderId="0" xfId="3" applyAlignment="1" applyProtection="1">
      <alignment wrapText="1" shrinkToFit="1"/>
    </xf>
    <xf numFmtId="3" fontId="4" fillId="0" borderId="0" xfId="3" applyNumberFormat="1" applyProtection="1"/>
    <xf numFmtId="168" fontId="4" fillId="0" borderId="0" xfId="3" applyNumberFormat="1" applyAlignment="1" applyProtection="1">
      <protection locked="0"/>
    </xf>
    <xf numFmtId="166" fontId="4" fillId="0" borderId="0" xfId="5" applyNumberFormat="1" applyFont="1" applyAlignment="1" applyProtection="1">
      <protection locked="0"/>
    </xf>
    <xf numFmtId="10" fontId="4" fillId="0" borderId="0" xfId="5" applyNumberFormat="1" applyFont="1" applyAlignment="1" applyProtection="1">
      <protection locked="0"/>
    </xf>
    <xf numFmtId="3" fontId="6" fillId="0" borderId="0" xfId="3" applyNumberFormat="1" applyFont="1" applyProtection="1"/>
    <xf numFmtId="0" fontId="6" fillId="0" borderId="0" xfId="3" applyFont="1" applyProtection="1"/>
    <xf numFmtId="0" fontId="4" fillId="0" borderId="0" xfId="3" applyAlignment="1" applyProtection="1">
      <protection locked="0"/>
    </xf>
    <xf numFmtId="167" fontId="4" fillId="0" borderId="0" xfId="3" applyNumberFormat="1" applyAlignment="1" applyProtection="1">
      <protection locked="0"/>
    </xf>
    <xf numFmtId="165" fontId="6" fillId="0" borderId="0" xfId="3" applyNumberFormat="1" applyFont="1" applyProtection="1">
      <protection hidden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6" fillId="0" borderId="0" xfId="0" applyFont="1"/>
    <xf numFmtId="169" fontId="0" fillId="0" borderId="0" xfId="0" applyNumberFormat="1"/>
    <xf numFmtId="0" fontId="11" fillId="0" borderId="0" xfId="0" applyFont="1"/>
    <xf numFmtId="0" fontId="12" fillId="0" borderId="0" xfId="0" applyFont="1"/>
    <xf numFmtId="8" fontId="1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0" fillId="0" borderId="0" xfId="0" quotePrefix="1"/>
    <xf numFmtId="0" fontId="13" fillId="2" borderId="17" xfId="0" applyFont="1" applyFill="1" applyBorder="1" applyAlignment="1">
      <alignment horizontal="left" vertical="center"/>
    </xf>
    <xf numFmtId="0" fontId="14" fillId="2" borderId="17" xfId="0" applyFont="1" applyFill="1" applyBorder="1" applyAlignment="1">
      <alignment horizontal="center" wrapText="1"/>
    </xf>
    <xf numFmtId="0" fontId="16" fillId="2" borderId="17" xfId="0" applyFont="1" applyFill="1" applyBorder="1" applyAlignment="1">
      <alignment horizontal="center" vertical="center"/>
    </xf>
    <xf numFmtId="0" fontId="17" fillId="0" borderId="0" xfId="0" applyFont="1"/>
    <xf numFmtId="0" fontId="18" fillId="3" borderId="0" xfId="0" applyFon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170" fontId="12" fillId="4" borderId="0" xfId="0" applyNumberFormat="1" applyFont="1" applyFill="1" applyBorder="1" applyAlignment="1"/>
    <xf numFmtId="170" fontId="0" fillId="0" borderId="0" xfId="4" applyNumberFormat="1" applyFont="1"/>
    <xf numFmtId="0" fontId="19" fillId="0" borderId="17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6" fontId="12" fillId="4" borderId="0" xfId="0" applyNumberFormat="1" applyFont="1" applyFill="1" applyBorder="1" applyAlignment="1"/>
    <xf numFmtId="0" fontId="0" fillId="0" borderId="18" xfId="0" applyFill="1" applyBorder="1" applyAlignment="1"/>
    <xf numFmtId="0" fontId="0" fillId="0" borderId="18" xfId="0" applyFill="1" applyBorder="1" applyAlignment="1">
      <alignment horizontal="center"/>
    </xf>
    <xf numFmtId="6" fontId="12" fillId="4" borderId="18" xfId="0" applyNumberFormat="1" applyFont="1" applyFill="1" applyBorder="1" applyAlignment="1"/>
    <xf numFmtId="0" fontId="0" fillId="0" borderId="9" xfId="0" applyBorder="1" applyAlignment="1">
      <alignment horizontal="center" vertical="center" wrapText="1"/>
    </xf>
    <xf numFmtId="170" fontId="0" fillId="0" borderId="9" xfId="4" applyNumberFormat="1" applyFont="1" applyBorder="1"/>
    <xf numFmtId="170" fontId="0" fillId="0" borderId="0" xfId="4" applyNumberFormat="1" applyFont="1" applyBorder="1"/>
    <xf numFmtId="0" fontId="0" fillId="0" borderId="17" xfId="0" applyFill="1" applyBorder="1" applyAlignment="1"/>
    <xf numFmtId="0" fontId="20" fillId="0" borderId="1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71" fontId="0" fillId="0" borderId="0" xfId="0" applyNumberFormat="1" applyFill="1" applyBorder="1" applyAlignment="1"/>
    <xf numFmtId="164" fontId="12" fillId="4" borderId="0" xfId="0" applyNumberFormat="1" applyFont="1" applyFill="1" applyBorder="1" applyAlignment="1"/>
    <xf numFmtId="0" fontId="6" fillId="0" borderId="18" xfId="0" applyFont="1" applyFill="1" applyBorder="1" applyAlignment="1">
      <alignment horizontal="left"/>
    </xf>
    <xf numFmtId="171" fontId="0" fillId="0" borderId="18" xfId="0" applyNumberFormat="1" applyFill="1" applyBorder="1" applyAlignment="1"/>
    <xf numFmtId="164" fontId="12" fillId="4" borderId="18" xfId="0" applyNumberFormat="1" applyFont="1" applyFill="1" applyBorder="1" applyAlignment="1"/>
    <xf numFmtId="170" fontId="12" fillId="4" borderId="18" xfId="0" applyNumberFormat="1" applyFont="1" applyFill="1" applyBorder="1" applyAlignment="1"/>
    <xf numFmtId="0" fontId="21" fillId="0" borderId="0" xfId="0" applyFont="1"/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horizontal="center" vertical="top" wrapText="1"/>
    </xf>
    <xf numFmtId="0" fontId="24" fillId="0" borderId="0" xfId="0" applyFont="1" applyAlignment="1">
      <alignment horizontal="left" indent="1"/>
    </xf>
    <xf numFmtId="0" fontId="24" fillId="0" borderId="19" xfId="0" applyFont="1" applyBorder="1" applyAlignment="1">
      <alignment horizontal="center" vertical="top" wrapText="1"/>
    </xf>
    <xf numFmtId="0" fontId="24" fillId="0" borderId="20" xfId="0" applyFont="1" applyBorder="1" applyAlignment="1">
      <alignment horizontal="center" vertical="top" wrapText="1"/>
    </xf>
    <xf numFmtId="0" fontId="24" fillId="0" borderId="21" xfId="0" applyFont="1" applyBorder="1" applyAlignment="1">
      <alignment horizontal="center" vertical="top" wrapText="1"/>
    </xf>
    <xf numFmtId="170" fontId="25" fillId="0" borderId="20" xfId="4" applyNumberFormat="1" applyFont="1" applyBorder="1" applyAlignment="1">
      <alignment horizontal="right" vertical="top" wrapText="1"/>
    </xf>
    <xf numFmtId="0" fontId="25" fillId="0" borderId="0" xfId="0" applyFont="1" applyBorder="1" applyAlignment="1">
      <alignment horizontal="right" vertical="top" wrapText="1"/>
    </xf>
    <xf numFmtId="170" fontId="25" fillId="0" borderId="21" xfId="4" applyNumberFormat="1" applyFont="1" applyBorder="1" applyAlignment="1">
      <alignment horizontal="right" vertical="top" wrapText="1"/>
    </xf>
    <xf numFmtId="0" fontId="25" fillId="0" borderId="22" xfId="0" applyFont="1" applyBorder="1" applyAlignment="1">
      <alignment horizontal="right" vertical="top" wrapText="1"/>
    </xf>
    <xf numFmtId="0" fontId="24" fillId="0" borderId="0" xfId="0" applyFont="1" applyBorder="1" applyAlignment="1">
      <alignment horizontal="center" vertical="top" wrapText="1"/>
    </xf>
    <xf numFmtId="0" fontId="24" fillId="0" borderId="23" xfId="0" applyFont="1" applyBorder="1" applyAlignment="1">
      <alignment horizontal="center" vertical="top" wrapText="1"/>
    </xf>
    <xf numFmtId="0" fontId="2" fillId="0" borderId="24" xfId="0" applyFont="1" applyBorder="1"/>
    <xf numFmtId="0" fontId="2" fillId="4" borderId="0" xfId="0" applyFont="1" applyFill="1"/>
    <xf numFmtId="0" fontId="0" fillId="0" borderId="10" xfId="0" applyBorder="1"/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6" xfId="0" applyBorder="1"/>
    <xf numFmtId="10" fontId="12" fillId="0" borderId="24" xfId="5" applyNumberFormat="1" applyFont="1" applyBorder="1"/>
    <xf numFmtId="0" fontId="12" fillId="4" borderId="0" xfId="0" applyFont="1" applyFill="1"/>
    <xf numFmtId="0" fontId="0" fillId="0" borderId="0" xfId="0" applyAlignment="1">
      <alignment horizontal="center" vertical="center"/>
    </xf>
    <xf numFmtId="0" fontId="0" fillId="4" borderId="0" xfId="0" applyFill="1"/>
    <xf numFmtId="9" fontId="0" fillId="0" borderId="0" xfId="5" applyFont="1"/>
    <xf numFmtId="0" fontId="6" fillId="0" borderId="0" xfId="0" applyFont="1" applyAlignment="1">
      <alignment horizontal="center"/>
    </xf>
    <xf numFmtId="0" fontId="4" fillId="0" borderId="0" xfId="2" applyNumberFormat="1" applyProtection="1">
      <protection locked="0"/>
    </xf>
    <xf numFmtId="0" fontId="4" fillId="0" borderId="0" xfId="5" applyNumberFormat="1" applyFont="1" applyProtection="1">
      <protection locked="0"/>
    </xf>
    <xf numFmtId="172" fontId="0" fillId="0" borderId="0" xfId="0" applyNumberFormat="1"/>
    <xf numFmtId="0" fontId="22" fillId="0" borderId="0" xfId="0" applyFont="1" applyFill="1" applyBorder="1" applyAlignment="1">
      <alignment horizontal="right"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0" borderId="22" xfId="0" applyFont="1" applyFill="1" applyBorder="1" applyAlignment="1">
      <alignment horizontal="right" vertical="top" wrapText="1"/>
    </xf>
    <xf numFmtId="0" fontId="22" fillId="0" borderId="27" xfId="0" applyFont="1" applyFill="1" applyBorder="1" applyAlignment="1">
      <alignment horizontal="right" vertical="top" wrapText="1"/>
    </xf>
    <xf numFmtId="9" fontId="0" fillId="0" borderId="0" xfId="0" applyNumberFormat="1"/>
    <xf numFmtId="44" fontId="0" fillId="0" borderId="0" xfId="4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0" fontId="2" fillId="0" borderId="0" xfId="4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4" fillId="0" borderId="0" xfId="0" applyFont="1" applyAlignment="1">
      <alignment horizontal="justify"/>
    </xf>
    <xf numFmtId="0" fontId="0" fillId="0" borderId="0" xfId="0" applyAlignment="1"/>
    <xf numFmtId="0" fontId="23" fillId="0" borderId="29" xfId="0" applyFont="1" applyBorder="1" applyAlignment="1">
      <alignment horizontal="center" vertical="top" wrapText="1"/>
    </xf>
    <xf numFmtId="0" fontId="23" fillId="0" borderId="30" xfId="0" applyFont="1" applyBorder="1" applyAlignment="1">
      <alignment horizontal="center" vertical="top" wrapText="1"/>
    </xf>
    <xf numFmtId="0" fontId="23" fillId="0" borderId="31" xfId="0" applyFont="1" applyBorder="1" applyAlignment="1">
      <alignment horizontal="center" vertical="top" wrapText="1"/>
    </xf>
    <xf numFmtId="0" fontId="5" fillId="0" borderId="0" xfId="2" applyFont="1" applyAlignment="1" applyProtection="1">
      <alignment horizontal="center"/>
    </xf>
    <xf numFmtId="0" fontId="7" fillId="0" borderId="0" xfId="3" applyFont="1" applyAlignment="1" applyProtection="1">
      <alignment horizontal="center"/>
    </xf>
  </cellXfs>
  <cellStyles count="6">
    <cellStyle name="Ezres" xfId="1" builtinId="3"/>
    <cellStyle name="Normál" xfId="0" builtinId="0"/>
    <cellStyle name="Normál_doga0220C" xfId="2"/>
    <cellStyle name="Normál_doga1007A" xfId="3"/>
    <cellStyle name="Pénznem" xfId="4" builtinId="4"/>
    <cellStyle name="Százalék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66675</xdr:rowOff>
    </xdr:from>
    <xdr:to>
      <xdr:col>4</xdr:col>
      <xdr:colOff>247650</xdr:colOff>
      <xdr:row>19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81200"/>
          <a:ext cx="300990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19050</xdr:rowOff>
    </xdr:from>
    <xdr:to>
      <xdr:col>9</xdr:col>
      <xdr:colOff>66675</xdr:colOff>
      <xdr:row>30</xdr:row>
      <xdr:rowOff>57150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70961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20</xdr:row>
      <xdr:rowOff>19050</xdr:rowOff>
    </xdr:from>
    <xdr:to>
      <xdr:col>11</xdr:col>
      <xdr:colOff>390525</xdr:colOff>
      <xdr:row>30</xdr:row>
      <xdr:rowOff>57150</xdr:rowOff>
    </xdr:to>
    <xdr:pic>
      <xdr:nvPicPr>
        <xdr:cNvPr id="820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3"/>
        <a:stretch>
          <a:fillRect/>
        </a:stretch>
      </xdr:blipFill>
      <xdr:spPr bwMode="auto">
        <a:xfrm>
          <a:off x="7086600" y="3495675"/>
          <a:ext cx="15525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19</xdr:row>
      <xdr:rowOff>57150</xdr:rowOff>
    </xdr:from>
    <xdr:to>
      <xdr:col>6</xdr:col>
      <xdr:colOff>523875</xdr:colOff>
      <xdr:row>28</xdr:row>
      <xdr:rowOff>57150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3133725"/>
          <a:ext cx="56673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25</xdr:row>
      <xdr:rowOff>66675</xdr:rowOff>
    </xdr:from>
    <xdr:to>
      <xdr:col>5</xdr:col>
      <xdr:colOff>762000</xdr:colOff>
      <xdr:row>45</xdr:row>
      <xdr:rowOff>104775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857750"/>
          <a:ext cx="4314825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26</xdr:row>
      <xdr:rowOff>152400</xdr:rowOff>
    </xdr:from>
    <xdr:to>
      <xdr:col>6</xdr:col>
      <xdr:colOff>485775</xdr:colOff>
      <xdr:row>49</xdr:row>
      <xdr:rowOff>19050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14900"/>
          <a:ext cx="5667375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14</xdr:row>
      <xdr:rowOff>142875</xdr:rowOff>
    </xdr:from>
    <xdr:to>
      <xdr:col>7</xdr:col>
      <xdr:colOff>47625</xdr:colOff>
      <xdr:row>23</xdr:row>
      <xdr:rowOff>142875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409825"/>
          <a:ext cx="42195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47625</xdr:rowOff>
    </xdr:from>
    <xdr:to>
      <xdr:col>10</xdr:col>
      <xdr:colOff>390525</xdr:colOff>
      <xdr:row>9</xdr:row>
      <xdr:rowOff>161925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247650"/>
          <a:ext cx="28003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20</xdr:row>
      <xdr:rowOff>66675</xdr:rowOff>
    </xdr:from>
    <xdr:to>
      <xdr:col>5</xdr:col>
      <xdr:colOff>523875</xdr:colOff>
      <xdr:row>35</xdr:row>
      <xdr:rowOff>28575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305175"/>
          <a:ext cx="4686300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20</xdr:row>
      <xdr:rowOff>66675</xdr:rowOff>
    </xdr:from>
    <xdr:to>
      <xdr:col>10</xdr:col>
      <xdr:colOff>276225</xdr:colOff>
      <xdr:row>31</xdr:row>
      <xdr:rowOff>19050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05175"/>
          <a:ext cx="6105525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15</xdr:row>
      <xdr:rowOff>66675</xdr:rowOff>
    </xdr:from>
    <xdr:to>
      <xdr:col>8</xdr:col>
      <xdr:colOff>266700</xdr:colOff>
      <xdr:row>26</xdr:row>
      <xdr:rowOff>133350</xdr:rowOff>
    </xdr:to>
    <xdr:pic>
      <xdr:nvPicPr>
        <xdr:cNvPr id="13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981325"/>
          <a:ext cx="521970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29</xdr:row>
      <xdr:rowOff>76200</xdr:rowOff>
    </xdr:from>
    <xdr:to>
      <xdr:col>3</xdr:col>
      <xdr:colOff>419100</xdr:colOff>
      <xdr:row>46</xdr:row>
      <xdr:rowOff>123825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20" r="71875" b="33870"/>
        <a:stretch>
          <a:fillRect/>
        </a:stretch>
      </xdr:blipFill>
      <xdr:spPr bwMode="auto">
        <a:xfrm>
          <a:off x="133350" y="4772025"/>
          <a:ext cx="2114550" cy="2800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12</xdr:row>
      <xdr:rowOff>152400</xdr:rowOff>
    </xdr:from>
    <xdr:to>
      <xdr:col>5</xdr:col>
      <xdr:colOff>533400</xdr:colOff>
      <xdr:row>24</xdr:row>
      <xdr:rowOff>123825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381250"/>
          <a:ext cx="347662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6</xdr:row>
      <xdr:rowOff>104775</xdr:rowOff>
    </xdr:from>
    <xdr:to>
      <xdr:col>5</xdr:col>
      <xdr:colOff>323850</xdr:colOff>
      <xdr:row>16</xdr:row>
      <xdr:rowOff>85725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85950"/>
          <a:ext cx="33147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12</xdr:row>
      <xdr:rowOff>0</xdr:rowOff>
    </xdr:from>
    <xdr:to>
      <xdr:col>7</xdr:col>
      <xdr:colOff>314325</xdr:colOff>
      <xdr:row>18</xdr:row>
      <xdr:rowOff>95250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066925"/>
          <a:ext cx="450532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9</xdr:row>
      <xdr:rowOff>152400</xdr:rowOff>
    </xdr:from>
    <xdr:to>
      <xdr:col>6</xdr:col>
      <xdr:colOff>533400</xdr:colOff>
      <xdr:row>17</xdr:row>
      <xdr:rowOff>123825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895475"/>
          <a:ext cx="40767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28575</xdr:rowOff>
    </xdr:from>
    <xdr:to>
      <xdr:col>11</xdr:col>
      <xdr:colOff>180975</xdr:colOff>
      <xdr:row>11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8600"/>
          <a:ext cx="32289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12</xdr:row>
      <xdr:rowOff>66675</xdr:rowOff>
    </xdr:from>
    <xdr:to>
      <xdr:col>5</xdr:col>
      <xdr:colOff>561975</xdr:colOff>
      <xdr:row>21</xdr:row>
      <xdr:rowOff>19050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09775"/>
          <a:ext cx="34480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E9"/>
  <sheetViews>
    <sheetView workbookViewId="0">
      <selection activeCell="D36" sqref="D36"/>
    </sheetView>
  </sheetViews>
  <sheetFormatPr defaultRowHeight="12.75" x14ac:dyDescent="0.2"/>
  <cols>
    <col min="1" max="1" width="17.28515625" bestFit="1" customWidth="1"/>
    <col min="2" max="2" width="9.5703125" bestFit="1" customWidth="1"/>
  </cols>
  <sheetData>
    <row r="1" spans="1:5" ht="15.75" x14ac:dyDescent="0.25">
      <c r="A1" s="117" t="s">
        <v>0</v>
      </c>
      <c r="B1" s="117"/>
      <c r="C1" s="117"/>
      <c r="D1" s="117"/>
      <c r="E1" s="117"/>
    </row>
    <row r="2" spans="1:5" ht="15" x14ac:dyDescent="0.2">
      <c r="A2" s="1"/>
      <c r="B2" s="1"/>
      <c r="C2" s="1"/>
      <c r="D2" s="1"/>
      <c r="E2" s="1"/>
    </row>
    <row r="3" spans="1:5" ht="16.5" thickBot="1" x14ac:dyDescent="0.3">
      <c r="A3" s="2" t="s">
        <v>1</v>
      </c>
      <c r="B3" s="3" t="s">
        <v>2</v>
      </c>
      <c r="C3" s="4" t="s">
        <v>3</v>
      </c>
      <c r="D3" s="4" t="s">
        <v>4</v>
      </c>
      <c r="E3" s="1"/>
    </row>
    <row r="4" spans="1:5" ht="15.75" thickTop="1" x14ac:dyDescent="0.2">
      <c r="A4" s="5" t="s">
        <v>5</v>
      </c>
      <c r="B4" s="6">
        <v>1250</v>
      </c>
      <c r="C4" s="7">
        <v>384</v>
      </c>
      <c r="D4" s="7"/>
      <c r="E4" s="1"/>
    </row>
    <row r="5" spans="1:5" ht="15" x14ac:dyDescent="0.2">
      <c r="A5" s="8" t="s">
        <v>6</v>
      </c>
      <c r="B5" s="9">
        <v>1520</v>
      </c>
      <c r="C5" s="10">
        <v>250</v>
      </c>
      <c r="D5" s="10"/>
      <c r="E5" s="1"/>
    </row>
    <row r="6" spans="1:5" ht="15" x14ac:dyDescent="0.2">
      <c r="A6" s="8" t="s">
        <v>7</v>
      </c>
      <c r="B6" s="9">
        <v>1300</v>
      </c>
      <c r="C6" s="10">
        <v>205</v>
      </c>
      <c r="D6" s="10"/>
      <c r="E6" s="1"/>
    </row>
    <row r="7" spans="1:5" ht="15" x14ac:dyDescent="0.2">
      <c r="A7" s="8" t="s">
        <v>8</v>
      </c>
      <c r="B7" s="9">
        <v>650</v>
      </c>
      <c r="C7" s="10">
        <v>68</v>
      </c>
      <c r="D7" s="10"/>
      <c r="E7" s="1"/>
    </row>
    <row r="8" spans="1:5" ht="15" x14ac:dyDescent="0.2">
      <c r="A8" s="8" t="s">
        <v>9</v>
      </c>
      <c r="B8" s="9">
        <v>980</v>
      </c>
      <c r="C8" s="10">
        <v>120</v>
      </c>
      <c r="D8" s="10"/>
      <c r="E8" s="1"/>
    </row>
    <row r="9" spans="1:5" ht="15" x14ac:dyDescent="0.2">
      <c r="A9" s="1"/>
      <c r="B9" s="1"/>
      <c r="C9" s="1"/>
      <c r="D9" s="1"/>
      <c r="E9" s="1"/>
    </row>
  </sheetData>
  <mergeCells count="1">
    <mergeCell ref="A1:E1"/>
  </mergeCells>
  <phoneticPr fontId="9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D9"/>
  <sheetViews>
    <sheetView workbookViewId="0">
      <selection activeCell="G27" sqref="G27"/>
    </sheetView>
  </sheetViews>
  <sheetFormatPr defaultRowHeight="12.75" x14ac:dyDescent="0.2"/>
  <sheetData>
    <row r="1" spans="1:4" x14ac:dyDescent="0.2">
      <c r="A1" t="s">
        <v>177</v>
      </c>
      <c r="C1" t="s">
        <v>178</v>
      </c>
      <c r="D1" s="106">
        <v>0.1</v>
      </c>
    </row>
    <row r="2" spans="1:4" x14ac:dyDescent="0.2">
      <c r="B2" s="107" t="s">
        <v>179</v>
      </c>
      <c r="C2" s="107" t="s">
        <v>180</v>
      </c>
      <c r="D2" s="107" t="s">
        <v>181</v>
      </c>
    </row>
    <row r="3" spans="1:4" x14ac:dyDescent="0.2">
      <c r="A3" t="s">
        <v>182</v>
      </c>
      <c r="B3" s="60">
        <v>5420</v>
      </c>
      <c r="C3" s="105"/>
      <c r="D3" s="105"/>
    </row>
    <row r="4" spans="1:4" x14ac:dyDescent="0.2">
      <c r="A4" t="s">
        <v>183</v>
      </c>
      <c r="B4" s="60">
        <v>1510</v>
      </c>
      <c r="C4" s="105"/>
      <c r="D4" s="105"/>
    </row>
    <row r="5" spans="1:4" x14ac:dyDescent="0.2">
      <c r="A5" t="s">
        <v>184</v>
      </c>
      <c r="B5" s="60">
        <v>590</v>
      </c>
      <c r="C5" s="105"/>
      <c r="D5" s="105"/>
    </row>
    <row r="6" spans="1:4" x14ac:dyDescent="0.2">
      <c r="A6" t="s">
        <v>185</v>
      </c>
      <c r="B6" s="60">
        <v>7030</v>
      </c>
      <c r="C6" s="105"/>
      <c r="D6" s="105"/>
    </row>
    <row r="7" spans="1:4" x14ac:dyDescent="0.2">
      <c r="A7" t="s">
        <v>186</v>
      </c>
      <c r="B7" s="60">
        <v>7030</v>
      </c>
      <c r="C7" s="105"/>
      <c r="D7" s="105"/>
    </row>
    <row r="8" spans="1:4" x14ac:dyDescent="0.2">
      <c r="A8" t="s">
        <v>187</v>
      </c>
      <c r="B8" s="60">
        <v>705</v>
      </c>
      <c r="C8" s="105"/>
      <c r="D8" s="105"/>
    </row>
    <row r="9" spans="1:4" x14ac:dyDescent="0.2">
      <c r="A9" t="s">
        <v>188</v>
      </c>
      <c r="B9" s="60">
        <v>130</v>
      </c>
      <c r="C9" s="105"/>
      <c r="D9" s="105"/>
    </row>
  </sheetData>
  <phoneticPr fontId="9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K18"/>
  <sheetViews>
    <sheetView workbookViewId="0">
      <selection activeCell="A16" sqref="A16:J16"/>
    </sheetView>
  </sheetViews>
  <sheetFormatPr defaultRowHeight="12.75" x14ac:dyDescent="0.2"/>
  <cols>
    <col min="1" max="1" width="15.85546875" customWidth="1"/>
    <col min="2" max="2" width="13.42578125" customWidth="1"/>
    <col min="3" max="3" width="10" customWidth="1"/>
    <col min="4" max="4" width="13.85546875" customWidth="1"/>
    <col min="5" max="5" width="12.28515625" customWidth="1"/>
    <col min="6" max="6" width="12.5703125" customWidth="1"/>
  </cols>
  <sheetData>
    <row r="1" spans="1:11" ht="13.5" thickBot="1" x14ac:dyDescent="0.25">
      <c r="A1" s="81"/>
    </row>
    <row r="2" spans="1:11" ht="14.25" thickTop="1" thickBot="1" x14ac:dyDescent="0.25">
      <c r="A2" s="82"/>
      <c r="B2" s="124">
        <v>1997</v>
      </c>
      <c r="C2" s="125"/>
      <c r="D2" s="125"/>
      <c r="E2" s="125"/>
      <c r="F2" s="126"/>
    </row>
    <row r="3" spans="1:11" ht="27" thickTop="1" thickBot="1" x14ac:dyDescent="0.25">
      <c r="A3" s="83"/>
      <c r="B3" s="86" t="s">
        <v>144</v>
      </c>
      <c r="C3" s="92" t="s">
        <v>145</v>
      </c>
      <c r="D3" s="92" t="s">
        <v>146</v>
      </c>
      <c r="E3" s="92" t="s">
        <v>147</v>
      </c>
      <c r="F3" s="93" t="s">
        <v>148</v>
      </c>
    </row>
    <row r="4" spans="1:11" ht="13.5" thickTop="1" x14ac:dyDescent="0.2">
      <c r="A4" s="85" t="s">
        <v>149</v>
      </c>
      <c r="B4" s="88">
        <v>75000</v>
      </c>
      <c r="C4" s="89">
        <v>42</v>
      </c>
      <c r="D4" s="111"/>
      <c r="E4" s="111"/>
      <c r="F4" s="112"/>
    </row>
    <row r="5" spans="1:11" x14ac:dyDescent="0.2">
      <c r="A5" s="86" t="s">
        <v>150</v>
      </c>
      <c r="B5" s="88">
        <v>95000</v>
      </c>
      <c r="C5" s="89">
        <v>39</v>
      </c>
      <c r="D5" s="111"/>
      <c r="E5" s="111"/>
      <c r="F5" s="112"/>
    </row>
    <row r="6" spans="1:11" x14ac:dyDescent="0.2">
      <c r="A6" s="86" t="s">
        <v>151</v>
      </c>
      <c r="B6" s="88">
        <v>120000</v>
      </c>
      <c r="C6" s="89">
        <v>76</v>
      </c>
      <c r="D6" s="111"/>
      <c r="E6" s="111"/>
      <c r="F6" s="112"/>
    </row>
    <row r="7" spans="1:11" x14ac:dyDescent="0.2">
      <c r="A7" s="86" t="s">
        <v>152</v>
      </c>
      <c r="B7" s="88">
        <v>60000</v>
      </c>
      <c r="C7" s="89">
        <v>99</v>
      </c>
      <c r="D7" s="111"/>
      <c r="E7" s="111"/>
      <c r="F7" s="112"/>
    </row>
    <row r="8" spans="1:11" x14ac:dyDescent="0.2">
      <c r="A8" s="86" t="s">
        <v>153</v>
      </c>
      <c r="B8" s="88">
        <v>72000</v>
      </c>
      <c r="C8" s="89">
        <v>171</v>
      </c>
      <c r="D8" s="111"/>
      <c r="E8" s="111"/>
      <c r="F8" s="112"/>
    </row>
    <row r="9" spans="1:11" x14ac:dyDescent="0.2">
      <c r="A9" s="86" t="s">
        <v>154</v>
      </c>
      <c r="B9" s="88">
        <v>90000</v>
      </c>
      <c r="C9" s="89">
        <v>45</v>
      </c>
      <c r="D9" s="111"/>
      <c r="E9" s="111"/>
      <c r="F9" s="112"/>
    </row>
    <row r="10" spans="1:11" ht="13.5" thickBot="1" x14ac:dyDescent="0.25">
      <c r="A10" s="87" t="s">
        <v>155</v>
      </c>
      <c r="B10" s="90">
        <v>95000</v>
      </c>
      <c r="C10" s="91">
        <v>195</v>
      </c>
      <c r="D10" s="113"/>
      <c r="E10" s="113"/>
      <c r="F10" s="114"/>
    </row>
    <row r="11" spans="1:11" ht="13.5" thickTop="1" x14ac:dyDescent="0.2">
      <c r="A11" s="84"/>
    </row>
    <row r="12" spans="1:11" x14ac:dyDescent="0.2">
      <c r="A12" s="84"/>
    </row>
    <row r="13" spans="1:11" x14ac:dyDescent="0.2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</row>
    <row r="14" spans="1:11" x14ac:dyDescent="0.2">
      <c r="A14" s="122" t="s">
        <v>156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</row>
    <row r="15" spans="1:11" x14ac:dyDescent="0.2">
      <c r="A15" s="122" t="s">
        <v>157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</row>
    <row r="16" spans="1:11" x14ac:dyDescent="0.2">
      <c r="A16" s="122" t="s">
        <v>158</v>
      </c>
      <c r="B16" s="123"/>
      <c r="C16" s="123"/>
      <c r="D16" s="123"/>
      <c r="E16" s="123"/>
      <c r="F16" s="123"/>
      <c r="G16" s="123"/>
      <c r="H16" s="123"/>
      <c r="I16" s="123"/>
      <c r="J16" s="123"/>
    </row>
    <row r="17" spans="1:11" x14ac:dyDescent="0.2">
      <c r="A17" s="122" t="s">
        <v>159</v>
      </c>
      <c r="B17" s="123"/>
      <c r="C17" s="123"/>
      <c r="D17" s="123"/>
      <c r="E17" s="123"/>
      <c r="F17" s="123"/>
      <c r="G17" s="123"/>
      <c r="H17" s="123"/>
      <c r="I17" s="123"/>
      <c r="J17" s="123"/>
    </row>
    <row r="18" spans="1:11" x14ac:dyDescent="0.2">
      <c r="A18" s="122" t="s">
        <v>160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</sheetData>
  <mergeCells count="7">
    <mergeCell ref="A16:J16"/>
    <mergeCell ref="A17:J17"/>
    <mergeCell ref="A18:K18"/>
    <mergeCell ref="B2:F2"/>
    <mergeCell ref="A13:K13"/>
    <mergeCell ref="A14:K14"/>
    <mergeCell ref="A15:K15"/>
  </mergeCells>
  <phoneticPr fontId="9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G17"/>
  <sheetViews>
    <sheetView workbookViewId="0">
      <selection activeCell="G33" sqref="G33"/>
    </sheetView>
  </sheetViews>
  <sheetFormatPr defaultRowHeight="12.75" x14ac:dyDescent="0.2"/>
  <cols>
    <col min="1" max="1" width="19.7109375" customWidth="1"/>
    <col min="2" max="2" width="13.28515625" bestFit="1" customWidth="1"/>
    <col min="3" max="3" width="13.85546875" bestFit="1" customWidth="1"/>
    <col min="4" max="4" width="14.5703125" bestFit="1" customWidth="1"/>
    <col min="6" max="6" width="11" customWidth="1"/>
  </cols>
  <sheetData>
    <row r="1" spans="1:7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2" spans="1:7" x14ac:dyDescent="0.2">
      <c r="A2" t="s">
        <v>96</v>
      </c>
      <c r="B2">
        <v>220</v>
      </c>
      <c r="C2" s="48"/>
      <c r="D2">
        <v>40</v>
      </c>
      <c r="E2" s="110">
        <v>40</v>
      </c>
      <c r="F2" s="48"/>
      <c r="G2" s="49"/>
    </row>
    <row r="3" spans="1:7" x14ac:dyDescent="0.2">
      <c r="A3" t="s">
        <v>97</v>
      </c>
      <c r="B3">
        <v>220</v>
      </c>
      <c r="C3" s="48"/>
      <c r="D3">
        <v>100</v>
      </c>
      <c r="E3" s="110">
        <v>120</v>
      </c>
      <c r="F3" s="48"/>
      <c r="G3" s="49"/>
    </row>
    <row r="4" spans="1:7" x14ac:dyDescent="0.2">
      <c r="A4" t="s">
        <v>98</v>
      </c>
      <c r="B4">
        <v>220</v>
      </c>
      <c r="C4" s="48"/>
      <c r="D4">
        <v>1000</v>
      </c>
      <c r="E4" s="110">
        <v>35</v>
      </c>
      <c r="F4" s="48"/>
      <c r="G4" s="49"/>
    </row>
    <row r="5" spans="1:7" x14ac:dyDescent="0.2">
      <c r="A5" t="s">
        <v>99</v>
      </c>
      <c r="B5">
        <v>220</v>
      </c>
      <c r="C5" s="48"/>
      <c r="D5">
        <v>800</v>
      </c>
      <c r="E5" s="110">
        <v>360</v>
      </c>
      <c r="F5" s="48"/>
      <c r="G5" s="49"/>
    </row>
    <row r="6" spans="1:7" x14ac:dyDescent="0.2">
      <c r="A6" t="s">
        <v>100</v>
      </c>
      <c r="B6">
        <v>220</v>
      </c>
      <c r="C6" s="48"/>
      <c r="D6">
        <v>2000</v>
      </c>
      <c r="E6" s="110">
        <v>120</v>
      </c>
      <c r="F6" s="48"/>
      <c r="G6" s="49"/>
    </row>
    <row r="7" spans="1:7" x14ac:dyDescent="0.2">
      <c r="A7" t="s">
        <v>101</v>
      </c>
      <c r="B7">
        <v>220</v>
      </c>
      <c r="C7" s="48"/>
      <c r="D7">
        <v>1800</v>
      </c>
      <c r="E7" s="110">
        <v>100</v>
      </c>
      <c r="F7" s="48"/>
      <c r="G7" s="49"/>
    </row>
    <row r="8" spans="1:7" x14ac:dyDescent="0.2">
      <c r="F8" t="s">
        <v>102</v>
      </c>
      <c r="G8" s="50"/>
    </row>
    <row r="9" spans="1:7" x14ac:dyDescent="0.2">
      <c r="A9" t="s">
        <v>103</v>
      </c>
      <c r="B9" s="51">
        <v>12</v>
      </c>
      <c r="C9" s="52" t="s">
        <v>110</v>
      </c>
      <c r="F9" t="s">
        <v>104</v>
      </c>
      <c r="G9" s="51"/>
    </row>
    <row r="13" spans="1:7" x14ac:dyDescent="0.2">
      <c r="A13" t="s">
        <v>105</v>
      </c>
    </row>
    <row r="14" spans="1:7" x14ac:dyDescent="0.2">
      <c r="A14" t="s">
        <v>106</v>
      </c>
    </row>
    <row r="15" spans="1:7" x14ac:dyDescent="0.2">
      <c r="A15" t="s">
        <v>107</v>
      </c>
    </row>
    <row r="16" spans="1:7" x14ac:dyDescent="0.2">
      <c r="A16" t="s">
        <v>108</v>
      </c>
    </row>
    <row r="17" spans="1:1" x14ac:dyDescent="0.2">
      <c r="A17" t="s">
        <v>109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F24"/>
  <sheetViews>
    <sheetView workbookViewId="0">
      <selection activeCell="B24" sqref="B24"/>
    </sheetView>
  </sheetViews>
  <sheetFormatPr defaultRowHeight="12.75" x14ac:dyDescent="0.2"/>
  <cols>
    <col min="2" max="2" width="12.5703125" customWidth="1"/>
    <col min="4" max="4" width="11.85546875" customWidth="1"/>
    <col min="5" max="5" width="12.140625" customWidth="1"/>
    <col min="6" max="6" width="12.42578125" customWidth="1"/>
  </cols>
  <sheetData>
    <row r="1" spans="1:6" ht="20.25" x14ac:dyDescent="0.3">
      <c r="A1" s="127" t="s">
        <v>23</v>
      </c>
      <c r="B1" s="127"/>
      <c r="C1" s="127"/>
      <c r="D1" s="127"/>
      <c r="E1" s="127"/>
      <c r="F1" s="127"/>
    </row>
    <row r="2" spans="1:6" x14ac:dyDescent="0.2">
      <c r="A2" s="22"/>
      <c r="B2" s="22"/>
      <c r="C2" s="22"/>
      <c r="D2" s="22"/>
      <c r="E2" s="22"/>
      <c r="F2" s="22"/>
    </row>
    <row r="3" spans="1:6" ht="63.75" x14ac:dyDescent="0.2">
      <c r="A3" s="23" t="s">
        <v>24</v>
      </c>
      <c r="B3" s="24" t="s">
        <v>25</v>
      </c>
      <c r="C3" s="25" t="s">
        <v>26</v>
      </c>
      <c r="D3" s="25" t="s">
        <v>27</v>
      </c>
      <c r="E3" s="25" t="s">
        <v>28</v>
      </c>
      <c r="F3" s="25" t="s">
        <v>29</v>
      </c>
    </row>
    <row r="4" spans="1:6" x14ac:dyDescent="0.2">
      <c r="A4" s="26" t="s">
        <v>30</v>
      </c>
      <c r="B4" s="27">
        <v>2016774</v>
      </c>
      <c r="C4" s="27">
        <v>1993123</v>
      </c>
      <c r="D4" s="108"/>
      <c r="E4" s="109"/>
      <c r="F4" s="109"/>
    </row>
    <row r="5" spans="1:6" x14ac:dyDescent="0.2">
      <c r="A5" s="26" t="s">
        <v>31</v>
      </c>
      <c r="B5" s="27">
        <v>418642</v>
      </c>
      <c r="C5" s="27">
        <v>395470</v>
      </c>
      <c r="D5" s="108"/>
      <c r="E5" s="109"/>
      <c r="F5" s="109"/>
    </row>
    <row r="6" spans="1:6" x14ac:dyDescent="0.2">
      <c r="A6" s="26" t="s">
        <v>32</v>
      </c>
      <c r="B6" s="27">
        <v>544748</v>
      </c>
      <c r="C6" s="27">
        <v>536768</v>
      </c>
      <c r="D6" s="108"/>
      <c r="E6" s="109"/>
      <c r="F6" s="109"/>
    </row>
    <row r="7" spans="1:6" x14ac:dyDescent="0.2">
      <c r="A7" s="26" t="s">
        <v>33</v>
      </c>
      <c r="B7" s="27">
        <v>411887</v>
      </c>
      <c r="C7" s="27">
        <v>399315</v>
      </c>
      <c r="D7" s="108"/>
      <c r="E7" s="109"/>
      <c r="F7" s="109"/>
    </row>
    <row r="8" spans="1:6" x14ac:dyDescent="0.2">
      <c r="A8" s="26" t="s">
        <v>34</v>
      </c>
      <c r="B8" s="27">
        <v>761963</v>
      </c>
      <c r="C8" s="27">
        <v>726300</v>
      </c>
      <c r="D8" s="108"/>
      <c r="E8" s="109"/>
      <c r="F8" s="109"/>
    </row>
    <row r="9" spans="1:6" x14ac:dyDescent="0.2">
      <c r="A9" s="26" t="s">
        <v>35</v>
      </c>
      <c r="B9" s="27">
        <v>438842</v>
      </c>
      <c r="C9" s="27">
        <v>434266</v>
      </c>
      <c r="D9" s="108"/>
      <c r="E9" s="109"/>
      <c r="F9" s="109"/>
    </row>
    <row r="10" spans="1:6" x14ac:dyDescent="0.2">
      <c r="A10" s="26" t="s">
        <v>36</v>
      </c>
      <c r="B10" s="27">
        <v>420628</v>
      </c>
      <c r="C10" s="27">
        <v>416273</v>
      </c>
      <c r="D10" s="108"/>
      <c r="E10" s="109"/>
      <c r="F10" s="109"/>
    </row>
    <row r="11" spans="1:6" x14ac:dyDescent="0.2">
      <c r="A11" s="26" t="s">
        <v>37</v>
      </c>
      <c r="B11" s="27">
        <v>424439</v>
      </c>
      <c r="C11" s="27">
        <v>420048</v>
      </c>
      <c r="D11" s="108"/>
      <c r="E11" s="109"/>
      <c r="F11" s="109"/>
    </row>
    <row r="12" spans="1:6" x14ac:dyDescent="0.2">
      <c r="A12" s="26" t="s">
        <v>38</v>
      </c>
      <c r="B12" s="27">
        <v>548728</v>
      </c>
      <c r="C12" s="27">
        <v>539546</v>
      </c>
      <c r="D12" s="108"/>
      <c r="E12" s="109"/>
      <c r="F12" s="109"/>
    </row>
    <row r="13" spans="1:6" x14ac:dyDescent="0.2">
      <c r="A13" s="26" t="s">
        <v>39</v>
      </c>
      <c r="B13" s="27">
        <v>334408</v>
      </c>
      <c r="C13" s="27">
        <v>325542</v>
      </c>
      <c r="D13" s="108"/>
      <c r="E13" s="109"/>
      <c r="F13" s="109"/>
    </row>
    <row r="14" spans="1:6" x14ac:dyDescent="0.2">
      <c r="A14" s="26" t="s">
        <v>40</v>
      </c>
      <c r="B14" s="27">
        <v>426491</v>
      </c>
      <c r="C14" s="27">
        <v>416728</v>
      </c>
      <c r="D14" s="108"/>
      <c r="E14" s="109"/>
      <c r="F14" s="109"/>
    </row>
    <row r="15" spans="1:6" x14ac:dyDescent="0.2">
      <c r="A15" s="26" t="s">
        <v>41</v>
      </c>
      <c r="B15" s="27">
        <v>315208</v>
      </c>
      <c r="C15" s="27">
        <v>308799</v>
      </c>
      <c r="D15" s="108"/>
      <c r="E15" s="109"/>
      <c r="F15" s="109"/>
    </row>
    <row r="16" spans="1:6" x14ac:dyDescent="0.2">
      <c r="A16" s="26" t="s">
        <v>42</v>
      </c>
      <c r="B16" s="27">
        <v>227137</v>
      </c>
      <c r="C16" s="27">
        <v>219841</v>
      </c>
      <c r="D16" s="108"/>
      <c r="E16" s="109"/>
      <c r="F16" s="109"/>
    </row>
    <row r="17" spans="1:6" x14ac:dyDescent="0.2">
      <c r="A17" s="26" t="s">
        <v>43</v>
      </c>
      <c r="B17" s="27">
        <v>948749</v>
      </c>
      <c r="C17" s="27">
        <v>934693</v>
      </c>
      <c r="D17" s="108"/>
      <c r="E17" s="109"/>
      <c r="F17" s="109"/>
    </row>
    <row r="18" spans="1:6" x14ac:dyDescent="0.2">
      <c r="A18" s="26" t="s">
        <v>44</v>
      </c>
      <c r="B18" s="27">
        <v>344708</v>
      </c>
      <c r="C18" s="27">
        <v>334556</v>
      </c>
      <c r="D18" s="108"/>
      <c r="E18" s="109"/>
      <c r="F18" s="109"/>
    </row>
    <row r="19" spans="1:6" x14ac:dyDescent="0.2">
      <c r="A19" s="26" t="s">
        <v>45</v>
      </c>
      <c r="B19" s="27">
        <v>572301</v>
      </c>
      <c r="C19" s="27">
        <v>546389</v>
      </c>
      <c r="D19" s="108"/>
      <c r="E19" s="109"/>
      <c r="F19" s="109"/>
    </row>
    <row r="20" spans="1:6" x14ac:dyDescent="0.2">
      <c r="A20" s="26" t="s">
        <v>46</v>
      </c>
      <c r="B20" s="27">
        <v>253675</v>
      </c>
      <c r="C20" s="27">
        <v>247351</v>
      </c>
      <c r="D20" s="108"/>
      <c r="E20" s="109"/>
      <c r="F20" s="109"/>
    </row>
    <row r="21" spans="1:6" x14ac:dyDescent="0.2">
      <c r="A21" s="26" t="s">
        <v>47</v>
      </c>
      <c r="B21" s="27">
        <v>275944</v>
      </c>
      <c r="C21" s="27">
        <v>269117</v>
      </c>
      <c r="D21" s="108"/>
      <c r="E21" s="109"/>
      <c r="F21" s="109"/>
    </row>
    <row r="22" spans="1:6" x14ac:dyDescent="0.2">
      <c r="A22" s="26" t="s">
        <v>48</v>
      </c>
      <c r="B22" s="27">
        <v>382153</v>
      </c>
      <c r="C22" s="27">
        <v>378744</v>
      </c>
      <c r="D22" s="108"/>
      <c r="E22" s="109"/>
      <c r="F22" s="109"/>
    </row>
    <row r="23" spans="1:6" x14ac:dyDescent="0.2">
      <c r="A23" s="26" t="s">
        <v>49</v>
      </c>
      <c r="B23" s="27">
        <v>306398</v>
      </c>
      <c r="C23" s="27">
        <v>299873</v>
      </c>
      <c r="D23" s="108"/>
      <c r="E23" s="109"/>
      <c r="F23" s="109"/>
    </row>
    <row r="24" spans="1:6" x14ac:dyDescent="0.2">
      <c r="A24" s="28" t="s">
        <v>50</v>
      </c>
      <c r="B24" s="29">
        <f>SUM(B4:B23)</f>
        <v>10373823</v>
      </c>
      <c r="C24" s="22"/>
      <c r="D24" s="22"/>
      <c r="E24" s="22"/>
      <c r="F24" s="22"/>
    </row>
  </sheetData>
  <mergeCells count="1">
    <mergeCell ref="A1:F1"/>
  </mergeCells>
  <phoneticPr fontId="9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F26"/>
  <sheetViews>
    <sheetView topLeftCell="A19" workbookViewId="0">
      <selection activeCell="F51" sqref="F51"/>
    </sheetView>
  </sheetViews>
  <sheetFormatPr defaultRowHeight="12.75" x14ac:dyDescent="0.2"/>
  <cols>
    <col min="1" max="1" width="21.5703125" customWidth="1"/>
    <col min="2" max="2" width="13" customWidth="1"/>
    <col min="5" max="5" width="12.42578125" customWidth="1"/>
    <col min="6" max="6" width="12.7109375" customWidth="1"/>
  </cols>
  <sheetData>
    <row r="1" spans="1:6" ht="18" x14ac:dyDescent="0.25">
      <c r="A1" s="128" t="s">
        <v>51</v>
      </c>
      <c r="B1" s="128"/>
      <c r="C1" s="128"/>
      <c r="D1" s="128"/>
      <c r="E1" s="128"/>
      <c r="F1" s="128"/>
    </row>
    <row r="2" spans="1:6" x14ac:dyDescent="0.2">
      <c r="A2" s="30"/>
      <c r="B2" s="30"/>
      <c r="C2" s="30"/>
      <c r="D2" s="30"/>
      <c r="E2" s="30"/>
      <c r="F2" s="30"/>
    </row>
    <row r="3" spans="1:6" ht="51" x14ac:dyDescent="0.2">
      <c r="A3" s="31" t="s">
        <v>24</v>
      </c>
      <c r="B3" s="31" t="s">
        <v>52</v>
      </c>
      <c r="C3" s="31" t="s">
        <v>64</v>
      </c>
      <c r="D3" s="31" t="s">
        <v>65</v>
      </c>
      <c r="E3" s="32" t="s">
        <v>53</v>
      </c>
      <c r="F3" s="33" t="s">
        <v>54</v>
      </c>
    </row>
    <row r="4" spans="1:6" x14ac:dyDescent="0.2">
      <c r="A4" s="31" t="s">
        <v>55</v>
      </c>
      <c r="B4" s="34">
        <v>2016774</v>
      </c>
      <c r="C4" s="31">
        <v>525</v>
      </c>
      <c r="D4" s="35"/>
      <c r="E4" s="36"/>
      <c r="F4" s="37"/>
    </row>
    <row r="5" spans="1:6" x14ac:dyDescent="0.2">
      <c r="A5" s="31" t="s">
        <v>56</v>
      </c>
      <c r="B5" s="34">
        <v>418642</v>
      </c>
      <c r="C5" s="31">
        <v>4430</v>
      </c>
      <c r="D5" s="35"/>
      <c r="E5" s="36"/>
      <c r="F5" s="37"/>
    </row>
    <row r="6" spans="1:6" x14ac:dyDescent="0.2">
      <c r="A6" s="31" t="s">
        <v>32</v>
      </c>
      <c r="B6" s="34">
        <v>344748</v>
      </c>
      <c r="C6" s="31">
        <v>8360</v>
      </c>
      <c r="D6" s="35"/>
      <c r="E6" s="36"/>
      <c r="F6" s="37"/>
    </row>
    <row r="7" spans="1:6" x14ac:dyDescent="0.2">
      <c r="A7" s="31" t="s">
        <v>33</v>
      </c>
      <c r="B7" s="34">
        <v>411887</v>
      </c>
      <c r="C7" s="31">
        <v>5631</v>
      </c>
      <c r="D7" s="35"/>
      <c r="E7" s="36"/>
      <c r="F7" s="37"/>
    </row>
    <row r="8" spans="1:6" x14ac:dyDescent="0.2">
      <c r="A8" s="31" t="s">
        <v>34</v>
      </c>
      <c r="B8" s="34">
        <v>761963</v>
      </c>
      <c r="C8" s="31">
        <v>7247</v>
      </c>
      <c r="D8" s="35"/>
      <c r="E8" s="36"/>
      <c r="F8" s="37"/>
    </row>
    <row r="9" spans="1:6" x14ac:dyDescent="0.2">
      <c r="A9" s="31" t="s">
        <v>35</v>
      </c>
      <c r="B9" s="34">
        <v>438842</v>
      </c>
      <c r="C9" s="31">
        <v>4263</v>
      </c>
      <c r="D9" s="35"/>
      <c r="E9" s="36"/>
      <c r="F9" s="37"/>
    </row>
    <row r="10" spans="1:6" x14ac:dyDescent="0.2">
      <c r="A10" s="31" t="s">
        <v>57</v>
      </c>
      <c r="B10" s="34">
        <v>420628</v>
      </c>
      <c r="C10" s="31">
        <v>4273</v>
      </c>
      <c r="D10" s="35"/>
      <c r="E10" s="36"/>
      <c r="F10" s="37"/>
    </row>
    <row r="11" spans="1:6" x14ac:dyDescent="0.2">
      <c r="A11" s="31" t="s">
        <v>58</v>
      </c>
      <c r="B11" s="34">
        <v>424439</v>
      </c>
      <c r="C11" s="31">
        <v>4062</v>
      </c>
      <c r="D11" s="35"/>
      <c r="E11" s="36"/>
      <c r="F11" s="37"/>
    </row>
    <row r="12" spans="1:6" x14ac:dyDescent="0.2">
      <c r="A12" s="31" t="s">
        <v>59</v>
      </c>
      <c r="B12" s="34">
        <v>548728</v>
      </c>
      <c r="C12" s="31">
        <v>6211</v>
      </c>
      <c r="D12" s="35"/>
      <c r="E12" s="36"/>
      <c r="F12" s="37"/>
    </row>
    <row r="13" spans="1:6" x14ac:dyDescent="0.2">
      <c r="A13" s="31" t="s">
        <v>39</v>
      </c>
      <c r="B13" s="34">
        <v>334408</v>
      </c>
      <c r="C13" s="31">
        <v>3630</v>
      </c>
      <c r="D13" s="35"/>
      <c r="E13" s="36"/>
      <c r="F13" s="37"/>
    </row>
    <row r="14" spans="1:6" x14ac:dyDescent="0.2">
      <c r="A14" s="31" t="s">
        <v>40</v>
      </c>
      <c r="B14" s="34">
        <v>426491</v>
      </c>
      <c r="C14" s="31">
        <v>5607</v>
      </c>
      <c r="D14" s="35"/>
      <c r="E14" s="36"/>
      <c r="F14" s="37"/>
    </row>
    <row r="15" spans="1:6" x14ac:dyDescent="0.2">
      <c r="A15" s="31" t="s">
        <v>41</v>
      </c>
      <c r="B15" s="34">
        <v>315208</v>
      </c>
      <c r="C15" s="31">
        <v>2250</v>
      </c>
      <c r="D15" s="35"/>
      <c r="E15" s="36"/>
      <c r="F15" s="37"/>
    </row>
    <row r="16" spans="1:6" x14ac:dyDescent="0.2">
      <c r="A16" s="31" t="s">
        <v>42</v>
      </c>
      <c r="B16" s="34">
        <v>227137</v>
      </c>
      <c r="C16" s="31">
        <v>2544</v>
      </c>
      <c r="D16" s="35"/>
      <c r="E16" s="36"/>
      <c r="F16" s="37"/>
    </row>
    <row r="17" spans="1:6" x14ac:dyDescent="0.2">
      <c r="A17" s="31" t="s">
        <v>43</v>
      </c>
      <c r="B17" s="34">
        <v>948749</v>
      </c>
      <c r="C17" s="31">
        <v>6393</v>
      </c>
      <c r="D17" s="35"/>
      <c r="E17" s="36"/>
      <c r="F17" s="37"/>
    </row>
    <row r="18" spans="1:6" x14ac:dyDescent="0.2">
      <c r="A18" s="31" t="s">
        <v>44</v>
      </c>
      <c r="B18" s="34">
        <v>344708</v>
      </c>
      <c r="C18" s="31">
        <v>6036</v>
      </c>
      <c r="D18" s="35"/>
      <c r="E18" s="36"/>
      <c r="F18" s="37"/>
    </row>
    <row r="19" spans="1:6" x14ac:dyDescent="0.2">
      <c r="A19" s="31" t="s">
        <v>60</v>
      </c>
      <c r="B19" s="34">
        <v>572301</v>
      </c>
      <c r="C19" s="31">
        <v>5937</v>
      </c>
      <c r="D19" s="35"/>
      <c r="E19" s="36"/>
      <c r="F19" s="37"/>
    </row>
    <row r="20" spans="1:6" x14ac:dyDescent="0.2">
      <c r="A20" s="31" t="s">
        <v>46</v>
      </c>
      <c r="B20" s="34">
        <v>253675</v>
      </c>
      <c r="C20" s="31">
        <v>3703</v>
      </c>
      <c r="D20" s="35"/>
      <c r="E20" s="36"/>
      <c r="F20" s="37"/>
    </row>
    <row r="21" spans="1:6" x14ac:dyDescent="0.2">
      <c r="A21" s="31" t="s">
        <v>47</v>
      </c>
      <c r="B21" s="34">
        <v>275944</v>
      </c>
      <c r="C21" s="31">
        <v>3337</v>
      </c>
      <c r="D21" s="35"/>
      <c r="E21" s="36"/>
      <c r="F21" s="37"/>
    </row>
    <row r="22" spans="1:6" x14ac:dyDescent="0.2">
      <c r="A22" s="31" t="s">
        <v>48</v>
      </c>
      <c r="B22" s="34">
        <v>382153</v>
      </c>
      <c r="C22" s="31">
        <v>4639</v>
      </c>
      <c r="D22" s="35"/>
      <c r="E22" s="36"/>
      <c r="F22" s="37"/>
    </row>
    <row r="23" spans="1:6" x14ac:dyDescent="0.2">
      <c r="A23" s="31" t="s">
        <v>61</v>
      </c>
      <c r="B23" s="34">
        <v>306398</v>
      </c>
      <c r="C23" s="31">
        <v>3784</v>
      </c>
      <c r="D23" s="35"/>
      <c r="E23" s="36"/>
      <c r="F23" s="37"/>
    </row>
    <row r="24" spans="1:6" x14ac:dyDescent="0.2">
      <c r="A24" s="31" t="s">
        <v>62</v>
      </c>
      <c r="B24" s="38">
        <f>SUM(B4:B23)</f>
        <v>10173823</v>
      </c>
      <c r="C24" s="39">
        <f>SUM(C4:C23)</f>
        <v>92862</v>
      </c>
      <c r="D24" s="40"/>
      <c r="E24" s="41"/>
      <c r="F24" s="40"/>
    </row>
    <row r="25" spans="1:6" x14ac:dyDescent="0.2">
      <c r="A25" s="30"/>
      <c r="B25" s="30"/>
      <c r="C25" s="30"/>
      <c r="D25" s="30"/>
      <c r="E25" s="30"/>
      <c r="F25" s="30"/>
    </row>
    <row r="26" spans="1:6" x14ac:dyDescent="0.2">
      <c r="A26" s="31" t="s">
        <v>63</v>
      </c>
      <c r="B26" s="42">
        <v>109.55851693911396</v>
      </c>
      <c r="C26" s="30"/>
      <c r="D26" s="30"/>
      <c r="E26" s="30"/>
      <c r="F26" s="30"/>
    </row>
  </sheetData>
  <mergeCells count="1">
    <mergeCell ref="A1:F1"/>
  </mergeCells>
  <phoneticPr fontId="0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"/>
  <sheetViews>
    <sheetView workbookViewId="0">
      <selection activeCell="I32" sqref="I32"/>
    </sheetView>
  </sheetViews>
  <sheetFormatPr defaultRowHeight="12.75" x14ac:dyDescent="0.2"/>
  <sheetData>
    <row r="1" spans="1:1" x14ac:dyDescent="0.2">
      <c r="A1" t="s">
        <v>189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10"/>
  <sheetViews>
    <sheetView workbookViewId="0">
      <selection activeCell="C30" sqref="C30"/>
    </sheetView>
  </sheetViews>
  <sheetFormatPr defaultRowHeight="12.75" x14ac:dyDescent="0.2"/>
  <cols>
    <col min="3" max="3" width="10.85546875" bestFit="1" customWidth="1"/>
    <col min="4" max="4" width="10" bestFit="1" customWidth="1"/>
    <col min="5" max="5" width="10.85546875" bestFit="1" customWidth="1"/>
  </cols>
  <sheetData>
    <row r="1" spans="1:5" ht="15.75" x14ac:dyDescent="0.25">
      <c r="A1" s="117" t="s">
        <v>19</v>
      </c>
      <c r="B1" s="117"/>
      <c r="C1" s="117"/>
      <c r="D1" s="117"/>
      <c r="E1" s="117"/>
    </row>
    <row r="2" spans="1:5" ht="15" x14ac:dyDescent="0.2">
      <c r="A2" s="1"/>
      <c r="B2" s="1"/>
      <c r="C2" s="1"/>
      <c r="D2" s="1"/>
      <c r="E2" s="1"/>
    </row>
    <row r="3" spans="1:5" ht="15" x14ac:dyDescent="0.2">
      <c r="A3" s="1" t="s">
        <v>11</v>
      </c>
      <c r="B3" s="1"/>
      <c r="C3" s="1" t="s">
        <v>12</v>
      </c>
      <c r="D3" s="1" t="s">
        <v>13</v>
      </c>
      <c r="E3" s="1" t="s">
        <v>14</v>
      </c>
    </row>
    <row r="4" spans="1:5" ht="15" x14ac:dyDescent="0.2">
      <c r="A4" s="1"/>
      <c r="B4" s="1"/>
      <c r="C4" s="1">
        <v>30</v>
      </c>
      <c r="D4" s="1">
        <v>104</v>
      </c>
      <c r="E4" s="1">
        <v>15</v>
      </c>
    </row>
    <row r="5" spans="1:5" ht="15" x14ac:dyDescent="0.2">
      <c r="A5" s="1"/>
      <c r="B5" s="1"/>
      <c r="C5" s="1"/>
      <c r="D5" s="1"/>
      <c r="E5" s="1"/>
    </row>
    <row r="6" spans="1:5" ht="15" x14ac:dyDescent="0.2">
      <c r="A6" s="1"/>
      <c r="B6" s="1"/>
      <c r="C6" s="10" t="s">
        <v>20</v>
      </c>
      <c r="D6" s="10" t="s">
        <v>21</v>
      </c>
      <c r="E6" s="10" t="s">
        <v>22</v>
      </c>
    </row>
    <row r="7" spans="1:5" ht="16.5" thickBot="1" x14ac:dyDescent="0.3">
      <c r="A7" s="17"/>
      <c r="B7" s="17"/>
      <c r="C7" s="18">
        <f>$C$4</f>
        <v>30</v>
      </c>
      <c r="D7" s="18">
        <f>$D$4</f>
        <v>104</v>
      </c>
      <c r="E7" s="18">
        <f>$E$4</f>
        <v>15</v>
      </c>
    </row>
    <row r="8" spans="1:5" ht="15.75" x14ac:dyDescent="0.25">
      <c r="A8" s="10" t="s">
        <v>20</v>
      </c>
      <c r="B8" s="19">
        <f>$C$4</f>
        <v>30</v>
      </c>
      <c r="C8" s="20"/>
      <c r="D8" s="7"/>
      <c r="E8" s="7"/>
    </row>
    <row r="9" spans="1:5" ht="15.75" x14ac:dyDescent="0.25">
      <c r="A9" s="10" t="s">
        <v>21</v>
      </c>
      <c r="B9" s="19">
        <f>$D$4</f>
        <v>104</v>
      </c>
      <c r="C9" s="21"/>
      <c r="D9" s="10"/>
      <c r="E9" s="10"/>
    </row>
    <row r="10" spans="1:5" ht="15.75" x14ac:dyDescent="0.25">
      <c r="A10" s="10" t="s">
        <v>22</v>
      </c>
      <c r="B10" s="19">
        <f>$E$4</f>
        <v>15</v>
      </c>
      <c r="C10" s="21"/>
      <c r="D10" s="10"/>
      <c r="E10" s="10"/>
    </row>
  </sheetData>
  <mergeCells count="1">
    <mergeCell ref="A1:E1"/>
  </mergeCells>
  <phoneticPr fontId="9" type="noConversion"/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20"/>
  <sheetViews>
    <sheetView tabSelected="1" workbookViewId="0">
      <selection activeCell="F8" sqref="F8"/>
    </sheetView>
  </sheetViews>
  <sheetFormatPr defaultRowHeight="12.75" x14ac:dyDescent="0.2"/>
  <cols>
    <col min="2" max="6" width="13.7109375" bestFit="1" customWidth="1"/>
  </cols>
  <sheetData>
    <row r="1" spans="1:6" x14ac:dyDescent="0.2">
      <c r="B1" s="115">
        <v>0.01</v>
      </c>
      <c r="C1" s="115">
        <v>0.02</v>
      </c>
      <c r="D1" s="115">
        <v>0.03</v>
      </c>
      <c r="E1" s="115">
        <v>0.04</v>
      </c>
      <c r="F1" s="115">
        <v>0.05</v>
      </c>
    </row>
    <row r="2" spans="1:6" x14ac:dyDescent="0.2">
      <c r="A2">
        <v>0</v>
      </c>
      <c r="B2" s="51">
        <v>100000</v>
      </c>
      <c r="C2" s="51">
        <v>100000</v>
      </c>
      <c r="D2" s="51">
        <v>100000</v>
      </c>
      <c r="E2" s="51">
        <v>100000</v>
      </c>
      <c r="F2" s="51">
        <v>100000</v>
      </c>
    </row>
    <row r="3" spans="1:6" x14ac:dyDescent="0.2">
      <c r="A3">
        <v>1</v>
      </c>
      <c r="B3" s="115"/>
      <c r="C3" s="115"/>
      <c r="D3" s="115"/>
      <c r="E3" s="115"/>
      <c r="F3" s="115"/>
    </row>
    <row r="4" spans="1:6" x14ac:dyDescent="0.2">
      <c r="A4">
        <v>2</v>
      </c>
      <c r="B4" s="51"/>
      <c r="C4" s="51"/>
      <c r="D4" s="51"/>
      <c r="E4" s="51"/>
      <c r="F4" s="51"/>
    </row>
    <row r="5" spans="1:6" x14ac:dyDescent="0.2">
      <c r="A5">
        <v>3</v>
      </c>
      <c r="B5" s="116"/>
      <c r="C5" s="116"/>
      <c r="D5" s="116"/>
      <c r="E5" s="116"/>
      <c r="F5" s="116"/>
    </row>
    <row r="6" spans="1:6" x14ac:dyDescent="0.2">
      <c r="A6">
        <v>4</v>
      </c>
      <c r="B6" s="116"/>
      <c r="C6" s="116"/>
      <c r="D6" s="116"/>
      <c r="E6" s="116"/>
      <c r="F6" s="116"/>
    </row>
    <row r="7" spans="1:6" x14ac:dyDescent="0.2">
      <c r="A7">
        <v>5</v>
      </c>
      <c r="B7" s="116"/>
      <c r="C7" s="116"/>
      <c r="D7" s="116"/>
      <c r="E7" s="116"/>
      <c r="F7" s="116"/>
    </row>
    <row r="8" spans="1:6" x14ac:dyDescent="0.2">
      <c r="A8">
        <v>6</v>
      </c>
      <c r="B8" s="116"/>
      <c r="C8" s="116"/>
      <c r="D8" s="116"/>
      <c r="E8" s="116"/>
      <c r="F8" s="116"/>
    </row>
    <row r="9" spans="1:6" x14ac:dyDescent="0.2">
      <c r="A9">
        <v>7</v>
      </c>
      <c r="B9" s="116"/>
      <c r="C9" s="116"/>
      <c r="D9" s="116"/>
      <c r="E9" s="116"/>
      <c r="F9" s="116"/>
    </row>
    <row r="10" spans="1:6" x14ac:dyDescent="0.2">
      <c r="A10">
        <v>8</v>
      </c>
      <c r="B10" s="116"/>
      <c r="C10" s="116"/>
      <c r="D10" s="116"/>
      <c r="E10" s="116"/>
      <c r="F10" s="116"/>
    </row>
    <row r="11" spans="1:6" x14ac:dyDescent="0.2">
      <c r="A11">
        <v>9</v>
      </c>
      <c r="B11" s="116"/>
      <c r="C11" s="116"/>
      <c r="D11" s="116"/>
      <c r="E11" s="116"/>
      <c r="F11" s="116"/>
    </row>
    <row r="12" spans="1:6" x14ac:dyDescent="0.2">
      <c r="A12">
        <v>10</v>
      </c>
      <c r="B12" s="116"/>
      <c r="C12" s="116"/>
      <c r="D12" s="116"/>
      <c r="E12" s="116"/>
      <c r="F12" s="116"/>
    </row>
    <row r="13" spans="1:6" x14ac:dyDescent="0.2">
      <c r="A13">
        <v>11</v>
      </c>
      <c r="B13" s="116"/>
      <c r="C13" s="116"/>
      <c r="D13" s="116"/>
      <c r="E13" s="116"/>
      <c r="F13" s="116"/>
    </row>
    <row r="14" spans="1:6" x14ac:dyDescent="0.2">
      <c r="A14">
        <v>12</v>
      </c>
      <c r="B14" s="116"/>
      <c r="C14" s="116"/>
      <c r="D14" s="116"/>
      <c r="E14" s="116"/>
      <c r="F14" s="116"/>
    </row>
    <row r="15" spans="1:6" x14ac:dyDescent="0.2">
      <c r="B15" s="116"/>
      <c r="C15" s="116"/>
      <c r="D15" s="116"/>
      <c r="E15" s="116"/>
      <c r="F15" s="116"/>
    </row>
    <row r="16" spans="1:6" x14ac:dyDescent="0.2">
      <c r="B16" s="116"/>
      <c r="C16" s="116"/>
      <c r="D16" s="116"/>
      <c r="E16" s="116"/>
      <c r="F16" s="116"/>
    </row>
    <row r="19" spans="1:1" x14ac:dyDescent="0.2">
      <c r="A19" t="s">
        <v>194</v>
      </c>
    </row>
    <row r="20" spans="1:1" x14ac:dyDescent="0.2">
      <c r="A20" t="s">
        <v>195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6:A19"/>
  <sheetViews>
    <sheetView workbookViewId="0">
      <selection activeCell="I32" sqref="I32"/>
    </sheetView>
  </sheetViews>
  <sheetFormatPr defaultRowHeight="12.75" x14ac:dyDescent="0.2"/>
  <sheetData>
    <row r="16" spans="1:1" x14ac:dyDescent="0.2">
      <c r="A16" t="s">
        <v>190</v>
      </c>
    </row>
    <row r="17" spans="1:1" x14ac:dyDescent="0.2">
      <c r="A17" t="s">
        <v>191</v>
      </c>
    </row>
    <row r="18" spans="1:1" x14ac:dyDescent="0.2">
      <c r="A18" t="s">
        <v>192</v>
      </c>
    </row>
    <row r="19" spans="1:1" x14ac:dyDescent="0.2">
      <c r="A19" t="s">
        <v>193</v>
      </c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12"/>
  <sheetViews>
    <sheetView workbookViewId="0">
      <selection activeCell="A13" sqref="A13:XFD13"/>
    </sheetView>
  </sheetViews>
  <sheetFormatPr defaultRowHeight="12.75" x14ac:dyDescent="0.2"/>
  <cols>
    <col min="5" max="5" width="13.140625" bestFit="1" customWidth="1"/>
  </cols>
  <sheetData>
    <row r="1" spans="1:9" ht="38.25" x14ac:dyDescent="0.2">
      <c r="A1" s="43" t="s">
        <v>66</v>
      </c>
      <c r="B1" s="43" t="s">
        <v>70</v>
      </c>
      <c r="C1" s="43" t="s">
        <v>88</v>
      </c>
      <c r="D1" s="43" t="s">
        <v>67</v>
      </c>
      <c r="E1" s="43" t="s">
        <v>68</v>
      </c>
      <c r="F1" s="43" t="s">
        <v>69</v>
      </c>
      <c r="G1" s="43" t="s">
        <v>70</v>
      </c>
      <c r="H1" s="43" t="s">
        <v>71</v>
      </c>
      <c r="I1" s="43" t="s">
        <v>72</v>
      </c>
    </row>
    <row r="3" spans="1:9" x14ac:dyDescent="0.2">
      <c r="A3" t="s">
        <v>73</v>
      </c>
      <c r="B3">
        <v>55600000</v>
      </c>
      <c r="C3" s="44">
        <v>300000</v>
      </c>
      <c r="D3" s="45"/>
      <c r="E3" s="46">
        <v>31700000000</v>
      </c>
      <c r="F3" t="s">
        <v>74</v>
      </c>
      <c r="G3">
        <v>5900000</v>
      </c>
      <c r="H3" s="47"/>
      <c r="I3" s="47"/>
    </row>
    <row r="4" spans="1:9" x14ac:dyDescent="0.2">
      <c r="A4" t="s">
        <v>75</v>
      </c>
      <c r="B4">
        <v>1200000</v>
      </c>
      <c r="C4" s="44">
        <v>267667</v>
      </c>
      <c r="D4" s="45"/>
      <c r="E4" s="46">
        <v>2800000000</v>
      </c>
      <c r="F4" t="s">
        <v>76</v>
      </c>
      <c r="G4">
        <v>350000</v>
      </c>
      <c r="H4" s="47"/>
      <c r="I4" s="47"/>
    </row>
    <row r="5" spans="1:9" x14ac:dyDescent="0.2">
      <c r="A5" t="s">
        <v>77</v>
      </c>
      <c r="B5">
        <v>4600000</v>
      </c>
      <c r="C5" s="44">
        <v>112088</v>
      </c>
      <c r="D5" s="45"/>
      <c r="E5" s="46">
        <v>3200000000</v>
      </c>
      <c r="F5" t="s">
        <v>78</v>
      </c>
      <c r="G5">
        <v>539000</v>
      </c>
      <c r="H5" s="47"/>
      <c r="I5" s="47"/>
    </row>
    <row r="6" spans="1:9" x14ac:dyDescent="0.2">
      <c r="A6" t="s">
        <v>79</v>
      </c>
      <c r="B6">
        <v>10400000</v>
      </c>
      <c r="C6" s="44">
        <v>475442</v>
      </c>
      <c r="D6" s="45"/>
      <c r="E6" s="46">
        <v>8200000000</v>
      </c>
      <c r="F6" t="s">
        <v>80</v>
      </c>
      <c r="G6">
        <v>650000</v>
      </c>
      <c r="H6" s="47"/>
      <c r="I6" s="47"/>
    </row>
    <row r="7" spans="1:9" x14ac:dyDescent="0.2">
      <c r="A7" t="s">
        <v>81</v>
      </c>
      <c r="B7">
        <v>2000000</v>
      </c>
      <c r="C7" s="44">
        <v>342000</v>
      </c>
      <c r="D7" s="45"/>
      <c r="E7" s="46">
        <v>2100000000</v>
      </c>
      <c r="F7" t="s">
        <v>82</v>
      </c>
      <c r="G7">
        <v>500000</v>
      </c>
      <c r="H7" s="47"/>
      <c r="I7" s="47"/>
    </row>
    <row r="8" spans="1:9" x14ac:dyDescent="0.2">
      <c r="A8" t="s">
        <v>83</v>
      </c>
      <c r="B8">
        <v>1700000</v>
      </c>
      <c r="C8" s="44">
        <v>17818</v>
      </c>
      <c r="D8" s="45"/>
      <c r="E8" s="46">
        <v>24600000000</v>
      </c>
      <c r="F8" t="s">
        <v>83</v>
      </c>
      <c r="G8">
        <v>182000</v>
      </c>
      <c r="H8" s="47"/>
      <c r="I8" s="47"/>
    </row>
    <row r="9" spans="1:9" x14ac:dyDescent="0.2">
      <c r="A9" t="s">
        <v>84</v>
      </c>
      <c r="B9">
        <v>1600000</v>
      </c>
      <c r="C9" s="44">
        <v>30355</v>
      </c>
      <c r="D9" s="45"/>
      <c r="E9" s="46">
        <v>705000000</v>
      </c>
      <c r="F9" t="s">
        <v>85</v>
      </c>
      <c r="G9">
        <v>75000</v>
      </c>
      <c r="H9" s="47"/>
      <c r="I9" s="47"/>
    </row>
    <row r="10" spans="1:9" x14ac:dyDescent="0.2">
      <c r="A10" t="s">
        <v>86</v>
      </c>
      <c r="B10">
        <v>10600000</v>
      </c>
      <c r="C10" s="44">
        <v>93030</v>
      </c>
      <c r="D10" s="45"/>
      <c r="E10" s="46">
        <v>20700000000</v>
      </c>
      <c r="F10" t="s">
        <v>55</v>
      </c>
      <c r="G10">
        <v>2100000</v>
      </c>
      <c r="H10" s="47"/>
      <c r="I10" s="47"/>
    </row>
    <row r="12" spans="1:9" x14ac:dyDescent="0.2">
      <c r="A12" t="s">
        <v>87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D24"/>
  <sheetViews>
    <sheetView workbookViewId="0">
      <selection activeCell="F19" sqref="F19"/>
    </sheetView>
  </sheetViews>
  <sheetFormatPr defaultRowHeight="12.75" x14ac:dyDescent="0.2"/>
  <sheetData>
    <row r="1" spans="1:4" x14ac:dyDescent="0.2">
      <c r="A1" t="s">
        <v>196</v>
      </c>
      <c r="B1" t="s">
        <v>197</v>
      </c>
      <c r="C1" t="s">
        <v>201</v>
      </c>
      <c r="D1" t="s">
        <v>198</v>
      </c>
    </row>
    <row r="2" spans="1:4" x14ac:dyDescent="0.2">
      <c r="A2">
        <v>1</v>
      </c>
    </row>
    <row r="3" spans="1:4" x14ac:dyDescent="0.2">
      <c r="A3">
        <v>2</v>
      </c>
    </row>
    <row r="4" spans="1:4" x14ac:dyDescent="0.2">
      <c r="A4">
        <v>3</v>
      </c>
    </row>
    <row r="5" spans="1:4" x14ac:dyDescent="0.2">
      <c r="A5">
        <v>4</v>
      </c>
    </row>
    <row r="6" spans="1:4" x14ac:dyDescent="0.2">
      <c r="A6">
        <v>5</v>
      </c>
    </row>
    <row r="7" spans="1:4" x14ac:dyDescent="0.2">
      <c r="A7">
        <v>6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</row>
    <row r="11" spans="1:4" x14ac:dyDescent="0.2">
      <c r="A11">
        <v>10</v>
      </c>
    </row>
    <row r="12" spans="1:4" x14ac:dyDescent="0.2">
      <c r="A12">
        <v>11</v>
      </c>
    </row>
    <row r="13" spans="1:4" x14ac:dyDescent="0.2">
      <c r="A13">
        <v>12</v>
      </c>
    </row>
    <row r="14" spans="1:4" x14ac:dyDescent="0.2">
      <c r="A14">
        <v>13</v>
      </c>
    </row>
    <row r="15" spans="1:4" x14ac:dyDescent="0.2">
      <c r="A15">
        <v>14</v>
      </c>
    </row>
    <row r="16" spans="1:4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3" spans="1:1" x14ac:dyDescent="0.2">
      <c r="A23" t="s">
        <v>199</v>
      </c>
    </row>
    <row r="24" spans="1:1" x14ac:dyDescent="0.2">
      <c r="A24" t="s">
        <v>200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F11"/>
  <sheetViews>
    <sheetView workbookViewId="0">
      <selection activeCell="I28" sqref="I28"/>
    </sheetView>
  </sheetViews>
  <sheetFormatPr defaultRowHeight="12.75" x14ac:dyDescent="0.2"/>
  <sheetData>
    <row r="1" spans="1:6" ht="18" x14ac:dyDescent="0.25">
      <c r="A1" s="118" t="s">
        <v>128</v>
      </c>
      <c r="B1" s="118"/>
      <c r="C1" s="118"/>
      <c r="D1" s="118"/>
      <c r="E1" s="118"/>
      <c r="F1" s="118"/>
    </row>
    <row r="3" spans="1:6" ht="25.5" x14ac:dyDescent="0.2">
      <c r="A3" s="69" t="s">
        <v>129</v>
      </c>
      <c r="B3" s="69" t="s">
        <v>130</v>
      </c>
      <c r="C3" s="69" t="s">
        <v>131</v>
      </c>
      <c r="D3" s="69" t="s">
        <v>132</v>
      </c>
      <c r="E3" s="69" t="s">
        <v>133</v>
      </c>
      <c r="F3" s="69" t="s">
        <v>134</v>
      </c>
    </row>
    <row r="4" spans="1:6" x14ac:dyDescent="0.2">
      <c r="A4" s="70">
        <v>2000</v>
      </c>
      <c r="B4" s="70">
        <v>10</v>
      </c>
      <c r="C4" s="70">
        <v>1800</v>
      </c>
      <c r="D4" s="70">
        <v>800</v>
      </c>
      <c r="E4" s="70">
        <v>2</v>
      </c>
      <c r="F4" s="70">
        <v>10</v>
      </c>
    </row>
    <row r="5" spans="1:6" x14ac:dyDescent="0.2">
      <c r="A5" s="71"/>
      <c r="B5" s="71"/>
      <c r="C5" s="71"/>
      <c r="D5" s="71"/>
      <c r="E5" s="71"/>
      <c r="F5" s="71"/>
    </row>
    <row r="6" spans="1:6" ht="15.75" x14ac:dyDescent="0.25">
      <c r="A6" s="119" t="s">
        <v>135</v>
      </c>
      <c r="B6" s="119"/>
      <c r="C6" s="119"/>
      <c r="D6" s="119"/>
      <c r="E6" s="119"/>
      <c r="F6" s="119"/>
    </row>
    <row r="7" spans="1:6" ht="13.5" thickBot="1" x14ac:dyDescent="0.25"/>
    <row r="8" spans="1:6" x14ac:dyDescent="0.2">
      <c r="A8" s="72"/>
      <c r="B8" s="73" t="s">
        <v>136</v>
      </c>
      <c r="C8" s="73" t="s">
        <v>137</v>
      </c>
      <c r="D8" s="73" t="s">
        <v>138</v>
      </c>
      <c r="E8" s="73" t="s">
        <v>139</v>
      </c>
      <c r="F8" s="73" t="s">
        <v>140</v>
      </c>
    </row>
    <row r="9" spans="1:6" x14ac:dyDescent="0.2">
      <c r="A9" s="74" t="s">
        <v>141</v>
      </c>
      <c r="B9" s="75">
        <v>0.01</v>
      </c>
      <c r="C9" s="75">
        <v>0</v>
      </c>
      <c r="D9" s="75">
        <v>0.01</v>
      </c>
      <c r="E9" s="76"/>
      <c r="F9" s="59"/>
    </row>
    <row r="10" spans="1:6" x14ac:dyDescent="0.2">
      <c r="A10" s="74" t="s">
        <v>142</v>
      </c>
      <c r="B10" s="75">
        <v>0.02</v>
      </c>
      <c r="C10" s="75">
        <v>0</v>
      </c>
      <c r="D10" s="75">
        <v>0.05</v>
      </c>
      <c r="E10" s="76"/>
      <c r="F10" s="59"/>
    </row>
    <row r="11" spans="1:6" ht="13.5" thickBot="1" x14ac:dyDescent="0.25">
      <c r="A11" s="77" t="s">
        <v>143</v>
      </c>
      <c r="B11" s="78">
        <v>0.01</v>
      </c>
      <c r="C11" s="78">
        <v>0.02</v>
      </c>
      <c r="D11" s="78">
        <v>0.05</v>
      </c>
      <c r="E11" s="79"/>
      <c r="F11" s="80"/>
    </row>
  </sheetData>
  <mergeCells count="2">
    <mergeCell ref="A1:F1"/>
    <mergeCell ref="A6:F6"/>
  </mergeCells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E5"/>
  <sheetViews>
    <sheetView workbookViewId="0">
      <selection activeCell="A9" sqref="A9"/>
    </sheetView>
  </sheetViews>
  <sheetFormatPr defaultRowHeight="12.75" x14ac:dyDescent="0.2"/>
  <sheetData>
    <row r="1" spans="1:5" ht="76.5" x14ac:dyDescent="0.2">
      <c r="A1" s="104" t="s">
        <v>170</v>
      </c>
      <c r="B1" s="104">
        <v>2000</v>
      </c>
      <c r="C1" s="104">
        <v>2001</v>
      </c>
      <c r="D1" s="104" t="s">
        <v>171</v>
      </c>
      <c r="E1" s="43" t="s">
        <v>172</v>
      </c>
    </row>
    <row r="2" spans="1:5" x14ac:dyDescent="0.2">
      <c r="A2" t="s">
        <v>173</v>
      </c>
      <c r="B2">
        <v>15255</v>
      </c>
      <c r="C2">
        <v>15400</v>
      </c>
      <c r="E2" s="105"/>
    </row>
    <row r="3" spans="1:5" x14ac:dyDescent="0.2">
      <c r="A3" t="s">
        <v>174</v>
      </c>
      <c r="B3">
        <v>8300</v>
      </c>
      <c r="C3">
        <v>9000</v>
      </c>
      <c r="E3" s="105"/>
    </row>
    <row r="4" spans="1:5" x14ac:dyDescent="0.2">
      <c r="A4" t="s">
        <v>175</v>
      </c>
      <c r="B4">
        <v>1255</v>
      </c>
      <c r="C4">
        <v>2000</v>
      </c>
      <c r="E4" s="105"/>
    </row>
    <row r="5" spans="1:5" x14ac:dyDescent="0.2">
      <c r="A5" t="s">
        <v>176</v>
      </c>
      <c r="B5">
        <v>789</v>
      </c>
      <c r="C5">
        <v>1500</v>
      </c>
      <c r="E5" s="105"/>
    </row>
  </sheetData>
  <phoneticPr fontId="9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H6"/>
  <sheetViews>
    <sheetView workbookViewId="0">
      <selection activeCell="G32" sqref="G32"/>
    </sheetView>
  </sheetViews>
  <sheetFormatPr defaultRowHeight="12.75" x14ac:dyDescent="0.2"/>
  <cols>
    <col min="8" max="8" width="12.5703125" customWidth="1"/>
  </cols>
  <sheetData>
    <row r="1" spans="1:8" ht="18" x14ac:dyDescent="0.25">
      <c r="A1" s="118" t="s">
        <v>161</v>
      </c>
      <c r="B1" s="118"/>
      <c r="C1" s="118"/>
      <c r="D1" s="118"/>
      <c r="E1" s="118"/>
      <c r="F1" s="118"/>
      <c r="G1" s="118"/>
      <c r="H1" s="118"/>
    </row>
    <row r="2" spans="1:8" ht="15.75" x14ac:dyDescent="0.25">
      <c r="A2" s="94"/>
      <c r="B2" s="120" t="s">
        <v>162</v>
      </c>
      <c r="C2" s="121"/>
      <c r="D2" s="120" t="s">
        <v>163</v>
      </c>
      <c r="E2" s="121"/>
      <c r="F2" s="120" t="s">
        <v>164</v>
      </c>
      <c r="G2" s="121"/>
      <c r="H2" s="95" t="s">
        <v>50</v>
      </c>
    </row>
    <row r="3" spans="1:8" ht="13.5" thickBot="1" x14ac:dyDescent="0.25">
      <c r="A3" s="96"/>
      <c r="B3" s="97" t="s">
        <v>165</v>
      </c>
      <c r="C3" s="98" t="s">
        <v>166</v>
      </c>
      <c r="D3" s="97" t="s">
        <v>165</v>
      </c>
      <c r="E3" s="98" t="s">
        <v>166</v>
      </c>
      <c r="F3" s="97" t="s">
        <v>165</v>
      </c>
      <c r="G3" s="98" t="s">
        <v>166</v>
      </c>
      <c r="H3" s="99" t="s">
        <v>165</v>
      </c>
    </row>
    <row r="4" spans="1:8" ht="13.5" thickTop="1" x14ac:dyDescent="0.2">
      <c r="A4" s="100" t="s">
        <v>167</v>
      </c>
      <c r="B4" s="101">
        <v>220</v>
      </c>
      <c r="C4" s="102"/>
      <c r="D4" s="101">
        <v>660</v>
      </c>
      <c r="E4" s="102"/>
      <c r="F4" s="101">
        <v>892</v>
      </c>
      <c r="G4" s="102"/>
      <c r="H4" s="103"/>
    </row>
    <row r="5" spans="1:8" x14ac:dyDescent="0.2">
      <c r="A5" s="100" t="s">
        <v>168</v>
      </c>
      <c r="B5" s="101">
        <v>325</v>
      </c>
      <c r="C5" s="102"/>
      <c r="D5" s="101">
        <v>238</v>
      </c>
      <c r="E5" s="102"/>
      <c r="F5" s="101">
        <v>102</v>
      </c>
      <c r="G5" s="102"/>
      <c r="H5" s="103"/>
    </row>
    <row r="6" spans="1:8" x14ac:dyDescent="0.2">
      <c r="A6" s="100" t="s">
        <v>169</v>
      </c>
      <c r="B6" s="101">
        <v>760</v>
      </c>
      <c r="C6" s="102"/>
      <c r="D6" s="101">
        <v>954</v>
      </c>
      <c r="E6" s="102"/>
      <c r="F6" s="101">
        <v>25</v>
      </c>
      <c r="G6" s="102"/>
      <c r="H6" s="103"/>
    </row>
  </sheetData>
  <mergeCells count="4">
    <mergeCell ref="A1:H1"/>
    <mergeCell ref="B2:C2"/>
    <mergeCell ref="D2:E2"/>
    <mergeCell ref="F2:G2"/>
  </mergeCells>
  <phoneticPr fontId="9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H7"/>
  <sheetViews>
    <sheetView workbookViewId="0">
      <selection activeCell="I26" sqref="I26"/>
    </sheetView>
  </sheetViews>
  <sheetFormatPr defaultRowHeight="12.75" x14ac:dyDescent="0.2"/>
  <sheetData>
    <row r="1" spans="1:8" ht="18" x14ac:dyDescent="0.25">
      <c r="A1" s="118" t="s">
        <v>120</v>
      </c>
      <c r="B1" s="118"/>
      <c r="C1" s="118"/>
      <c r="D1" s="118"/>
      <c r="E1" s="118"/>
      <c r="F1" s="118"/>
      <c r="G1" s="118"/>
    </row>
    <row r="3" spans="1:8" ht="16.5" thickBot="1" x14ac:dyDescent="0.3">
      <c r="A3" s="117" t="s">
        <v>121</v>
      </c>
      <c r="B3" s="117"/>
      <c r="C3" s="117"/>
      <c r="D3" s="117"/>
    </row>
    <row r="4" spans="1:8" ht="25.5" x14ac:dyDescent="0.2">
      <c r="A4" s="61" t="s">
        <v>112</v>
      </c>
      <c r="B4" s="61" t="s">
        <v>122</v>
      </c>
      <c r="C4" s="62" t="s">
        <v>123</v>
      </c>
      <c r="D4" s="61" t="s">
        <v>124</v>
      </c>
      <c r="F4" t="s">
        <v>125</v>
      </c>
      <c r="H4" s="51">
        <v>500</v>
      </c>
    </row>
    <row r="5" spans="1:8" x14ac:dyDescent="0.2">
      <c r="A5" s="63" t="s">
        <v>115</v>
      </c>
      <c r="B5" s="64">
        <v>22</v>
      </c>
      <c r="C5" s="64">
        <v>2</v>
      </c>
      <c r="D5" s="65"/>
      <c r="F5" t="s">
        <v>126</v>
      </c>
      <c r="H5" s="51">
        <v>6000</v>
      </c>
    </row>
    <row r="6" spans="1:8" x14ac:dyDescent="0.2">
      <c r="A6" s="63" t="s">
        <v>119</v>
      </c>
      <c r="B6" s="64">
        <v>18</v>
      </c>
      <c r="C6" s="64">
        <v>1</v>
      </c>
      <c r="D6" s="65"/>
    </row>
    <row r="7" spans="1:8" ht="13.5" thickBot="1" x14ac:dyDescent="0.25">
      <c r="A7" s="66" t="s">
        <v>127</v>
      </c>
      <c r="B7" s="67">
        <v>120</v>
      </c>
      <c r="C7" s="67">
        <v>6</v>
      </c>
      <c r="D7" s="68"/>
    </row>
  </sheetData>
  <mergeCells count="2">
    <mergeCell ref="A1:G1"/>
    <mergeCell ref="A3:D3"/>
  </mergeCells>
  <phoneticPr fontId="9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G6"/>
  <sheetViews>
    <sheetView workbookViewId="0">
      <selection activeCell="I31" sqref="I31"/>
    </sheetView>
  </sheetViews>
  <sheetFormatPr defaultRowHeight="12.75" x14ac:dyDescent="0.2"/>
  <cols>
    <col min="6" max="6" width="12" bestFit="1" customWidth="1"/>
  </cols>
  <sheetData>
    <row r="1" spans="1:7" ht="18" x14ac:dyDescent="0.25">
      <c r="A1" s="118" t="s">
        <v>111</v>
      </c>
      <c r="B1" s="118"/>
      <c r="C1" s="118"/>
      <c r="D1" s="118"/>
    </row>
    <row r="2" spans="1:7" ht="13.5" thickBot="1" x14ac:dyDescent="0.25"/>
    <row r="3" spans="1:7" ht="25.5" x14ac:dyDescent="0.2">
      <c r="A3" s="53" t="s">
        <v>112</v>
      </c>
      <c r="B3" s="54" t="s">
        <v>113</v>
      </c>
      <c r="C3" s="54" t="s">
        <v>114</v>
      </c>
      <c r="D3" s="55" t="s">
        <v>2</v>
      </c>
      <c r="E3" s="56"/>
      <c r="F3" s="56"/>
      <c r="G3" s="56"/>
    </row>
    <row r="4" spans="1:7" ht="14.25" x14ac:dyDescent="0.2">
      <c r="A4" s="57" t="s">
        <v>115</v>
      </c>
      <c r="B4" s="58">
        <v>50</v>
      </c>
      <c r="C4" s="58">
        <v>15</v>
      </c>
      <c r="D4" s="59"/>
      <c r="F4" t="s">
        <v>116</v>
      </c>
      <c r="G4" s="60">
        <v>500</v>
      </c>
    </row>
    <row r="5" spans="1:7" ht="14.25" x14ac:dyDescent="0.2">
      <c r="A5" s="57" t="s">
        <v>117</v>
      </c>
      <c r="B5" s="58">
        <v>34</v>
      </c>
      <c r="C5" s="58">
        <v>22</v>
      </c>
      <c r="D5" s="59"/>
      <c r="F5" t="s">
        <v>118</v>
      </c>
      <c r="G5" s="60">
        <v>800</v>
      </c>
    </row>
    <row r="6" spans="1:7" x14ac:dyDescent="0.2">
      <c r="A6" s="57" t="s">
        <v>119</v>
      </c>
      <c r="B6" s="58">
        <v>42</v>
      </c>
      <c r="C6" s="58">
        <v>4</v>
      </c>
      <c r="D6" s="59"/>
    </row>
  </sheetData>
  <mergeCells count="1">
    <mergeCell ref="A1:D1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E14"/>
  <sheetViews>
    <sheetView workbookViewId="0">
      <selection activeCell="A29" sqref="A29"/>
    </sheetView>
  </sheetViews>
  <sheetFormatPr defaultRowHeight="12.75" x14ac:dyDescent="0.2"/>
  <cols>
    <col min="1" max="1" width="17.28515625" bestFit="1" customWidth="1"/>
    <col min="2" max="2" width="10.140625" bestFit="1" customWidth="1"/>
    <col min="3" max="3" width="10.85546875" bestFit="1" customWidth="1"/>
    <col min="5" max="5" width="10.28515625" bestFit="1" customWidth="1"/>
  </cols>
  <sheetData>
    <row r="1" spans="1:5" ht="15.75" x14ac:dyDescent="0.25">
      <c r="A1" s="117" t="s">
        <v>10</v>
      </c>
      <c r="B1" s="117"/>
      <c r="C1" s="117"/>
      <c r="D1" s="117"/>
      <c r="E1" s="117"/>
    </row>
    <row r="2" spans="1:5" ht="15" x14ac:dyDescent="0.2">
      <c r="A2" s="1"/>
      <c r="B2" s="1"/>
      <c r="C2" s="1"/>
      <c r="D2" s="1"/>
      <c r="E2" s="1"/>
    </row>
    <row r="3" spans="1:5" ht="15" x14ac:dyDescent="0.2">
      <c r="A3" s="1" t="s">
        <v>11</v>
      </c>
      <c r="B3" s="1">
        <v>30</v>
      </c>
      <c r="C3" s="1" t="s">
        <v>12</v>
      </c>
      <c r="D3" s="1"/>
      <c r="E3" s="1"/>
    </row>
    <row r="4" spans="1:5" ht="15" x14ac:dyDescent="0.2">
      <c r="A4" s="1"/>
      <c r="B4" s="1">
        <v>104</v>
      </c>
      <c r="C4" s="1" t="s">
        <v>13</v>
      </c>
      <c r="D4" s="1"/>
      <c r="E4" s="1"/>
    </row>
    <row r="5" spans="1:5" ht="15" x14ac:dyDescent="0.2">
      <c r="A5" s="1"/>
      <c r="B5" s="1">
        <v>15</v>
      </c>
      <c r="C5" s="1" t="s">
        <v>14</v>
      </c>
      <c r="D5" s="1"/>
      <c r="E5" s="1"/>
    </row>
    <row r="6" spans="1:5" ht="15" x14ac:dyDescent="0.2">
      <c r="A6" s="1"/>
      <c r="B6" s="1"/>
      <c r="C6" s="1"/>
      <c r="D6" s="1"/>
      <c r="E6" s="1"/>
    </row>
    <row r="7" spans="1:5" ht="15" x14ac:dyDescent="0.2">
      <c r="A7" s="1"/>
      <c r="B7" s="1"/>
      <c r="C7" s="1"/>
      <c r="D7" s="1"/>
      <c r="E7" s="1"/>
    </row>
    <row r="8" spans="1:5" ht="15.75" thickBot="1" x14ac:dyDescent="0.25">
      <c r="A8" s="11" t="s">
        <v>1</v>
      </c>
      <c r="B8" s="12" t="s">
        <v>15</v>
      </c>
      <c r="C8" s="12" t="s">
        <v>16</v>
      </c>
      <c r="D8" s="12" t="s">
        <v>17</v>
      </c>
      <c r="E8" s="12" t="s">
        <v>18</v>
      </c>
    </row>
    <row r="9" spans="1:5" ht="15.75" thickTop="1" x14ac:dyDescent="0.2">
      <c r="A9" s="5" t="s">
        <v>5</v>
      </c>
      <c r="B9" s="13">
        <v>1250</v>
      </c>
      <c r="C9" s="14"/>
      <c r="D9" s="14"/>
      <c r="E9" s="14"/>
    </row>
    <row r="10" spans="1:5" ht="15" x14ac:dyDescent="0.2">
      <c r="A10" s="8" t="s">
        <v>6</v>
      </c>
      <c r="B10" s="15">
        <v>1520</v>
      </c>
      <c r="C10" s="10"/>
      <c r="D10" s="10"/>
      <c r="E10" s="10"/>
    </row>
    <row r="11" spans="1:5" ht="15" x14ac:dyDescent="0.2">
      <c r="A11" s="8" t="s">
        <v>7</v>
      </c>
      <c r="B11" s="15">
        <v>1300</v>
      </c>
      <c r="C11" s="10"/>
      <c r="D11" s="10"/>
      <c r="E11" s="10"/>
    </row>
    <row r="12" spans="1:5" ht="15" x14ac:dyDescent="0.2">
      <c r="A12" s="8" t="s">
        <v>8</v>
      </c>
      <c r="B12" s="15">
        <v>650</v>
      </c>
      <c r="C12" s="10"/>
      <c r="D12" s="10"/>
      <c r="E12" s="10"/>
    </row>
    <row r="13" spans="1:5" ht="15.75" thickBot="1" x14ac:dyDescent="0.25">
      <c r="A13" s="16" t="s">
        <v>9</v>
      </c>
      <c r="B13" s="15">
        <v>980</v>
      </c>
      <c r="C13" s="10"/>
      <c r="D13" s="10"/>
      <c r="E13" s="10"/>
    </row>
    <row r="14" spans="1:5" ht="15.75" thickTop="1" x14ac:dyDescent="0.2">
      <c r="A14" s="1"/>
      <c r="B14" s="1"/>
      <c r="C14" s="1"/>
      <c r="D14" s="1"/>
      <c r="E14" s="1"/>
    </row>
  </sheetData>
  <mergeCells count="1">
    <mergeCell ref="A1:E1"/>
  </mergeCells>
  <phoneticPr fontId="9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Játék</vt:lpstr>
      <vt:lpstr>GDP</vt:lpstr>
      <vt:lpstr>Sebesség</vt:lpstr>
      <vt:lpstr>Hambi</vt:lpstr>
      <vt:lpstr>Biztosító</vt:lpstr>
      <vt:lpstr>Választás</vt:lpstr>
      <vt:lpstr>Cső</vt:lpstr>
      <vt:lpstr>Festő</vt:lpstr>
      <vt:lpstr>Cebit</vt:lpstr>
      <vt:lpstr>Casco</vt:lpstr>
      <vt:lpstr>Szgép</vt:lpstr>
      <vt:lpstr>Áram</vt:lpstr>
      <vt:lpstr>Népesség</vt:lpstr>
      <vt:lpstr>Megye</vt:lpstr>
      <vt:lpstr>Szorzás</vt:lpstr>
      <vt:lpstr>Árfolyam</vt:lpstr>
      <vt:lpstr>Értékpapír</vt:lpstr>
      <vt:lpstr>Útvonal</vt:lpstr>
    </vt:vector>
  </TitlesOfParts>
  <Company>KDG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Szamitastechnika</dc:creator>
  <cp:lastModifiedBy>Németh Anikó</cp:lastModifiedBy>
  <dcterms:created xsi:type="dcterms:W3CDTF">2007-03-27T10:38:21Z</dcterms:created>
  <dcterms:modified xsi:type="dcterms:W3CDTF">2017-08-25T08:08:51Z</dcterms:modified>
</cp:coreProperties>
</file>