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o\Google Drive\9A\Táblázatkezelés\"/>
    </mc:Choice>
  </mc:AlternateContent>
  <bookViews>
    <workbookView xWindow="120" yWindow="45" windowWidth="7530" windowHeight="4770" activeTab="2"/>
  </bookViews>
  <sheets>
    <sheet name="Bevétel" sheetId="1" r:id="rId1"/>
    <sheet name="Vitamin" sheetId="2" r:id="rId2"/>
    <sheet name="Könyvelés" sheetId="3" r:id="rId3"/>
    <sheet name="Választások" sheetId="4" r:id="rId4"/>
    <sheet name="Függvény" sheetId="5" r:id="rId5"/>
    <sheet name="Fal Kft" sheetId="6" r:id="rId6"/>
  </sheets>
  <calcPr calcId="152511"/>
</workbook>
</file>

<file path=xl/calcChain.xml><?xml version="1.0" encoding="utf-8"?>
<calcChain xmlns="http://schemas.openxmlformats.org/spreadsheetml/2006/main">
  <c r="M13" i="6" l="1"/>
  <c r="M14" i="6"/>
  <c r="M15" i="6"/>
  <c r="M16" i="6"/>
  <c r="M17" i="6"/>
  <c r="M18" i="6"/>
  <c r="M19" i="6"/>
  <c r="M20" i="6"/>
  <c r="M21" i="6"/>
  <c r="M22" i="6"/>
  <c r="M23" i="6"/>
  <c r="M12" i="6"/>
  <c r="F13" i="6"/>
  <c r="F14" i="6"/>
  <c r="F15" i="6"/>
  <c r="F16" i="6"/>
  <c r="F17" i="6"/>
  <c r="F18" i="6"/>
  <c r="F19" i="6"/>
  <c r="F20" i="6"/>
  <c r="F21" i="6"/>
  <c r="F22" i="6"/>
  <c r="F23" i="6"/>
  <c r="F12" i="6"/>
  <c r="C17" i="1"/>
  <c r="D17" i="1"/>
  <c r="E17" i="1"/>
  <c r="F17" i="1"/>
  <c r="G17" i="1"/>
  <c r="B17" i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4" i="5"/>
  <c r="D15" i="4"/>
  <c r="C8" i="4"/>
  <c r="C12" i="4" s="1"/>
  <c r="D8" i="4"/>
  <c r="D13" i="4" s="1"/>
  <c r="D12" i="4"/>
  <c r="E8" i="4"/>
  <c r="E12" i="4"/>
  <c r="B8" i="4"/>
  <c r="B13" i="4"/>
  <c r="F5" i="4"/>
  <c r="F6" i="4"/>
  <c r="F7" i="4"/>
  <c r="F4" i="4"/>
  <c r="F8" i="4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B12" i="4"/>
  <c r="B14" i="4"/>
  <c r="E15" i="4"/>
  <c r="C15" i="4"/>
  <c r="D14" i="4"/>
  <c r="E13" i="4"/>
  <c r="C13" i="4"/>
  <c r="B15" i="4"/>
  <c r="E14" i="4"/>
  <c r="C14" i="4"/>
</calcChain>
</file>

<file path=xl/sharedStrings.xml><?xml version="1.0" encoding="utf-8"?>
<sst xmlns="http://schemas.openxmlformats.org/spreadsheetml/2006/main" count="114" uniqueCount="89">
  <si>
    <t>A Fal Kft. bevételei 2007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</si>
  <si>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</si>
  <si>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</si>
  <si>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</si>
  <si>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</si>
  <si>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</si>
  <si>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</si>
  <si>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</si>
  <si>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</si>
  <si>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</si>
  <si>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</si>
  <si>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</si>
  <si>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</si>
  <si>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Bevétel ezer Ft-ban</t>
  </si>
  <si>
    <t>Gyártás</t>
  </si>
  <si>
    <t>Eladás</t>
  </si>
  <si>
    <t>Szolgáltatás</t>
  </si>
  <si>
    <t>Szoftver</t>
  </si>
  <si>
    <t>alma</t>
  </si>
  <si>
    <t>csipkebogyó</t>
  </si>
  <si>
    <t>dió</t>
  </si>
  <si>
    <t>kajszibarack</t>
  </si>
  <si>
    <t>málna</t>
  </si>
  <si>
    <t>meggy</t>
  </si>
  <si>
    <t>mogyoró</t>
  </si>
  <si>
    <t>őszibarack</t>
  </si>
  <si>
    <t>vörös ribizke</t>
  </si>
  <si>
    <t>fekete ribizke</t>
  </si>
  <si>
    <t>szőlő</t>
  </si>
  <si>
    <t>szilva</t>
  </si>
  <si>
    <t>K</t>
  </si>
  <si>
    <t>E</t>
  </si>
  <si>
    <t>B1</t>
  </si>
  <si>
    <t>B2</t>
  </si>
  <si>
    <t>B6</t>
  </si>
  <si>
    <t>C</t>
  </si>
  <si>
    <t>Gyümölcsök vitamintartalma (mg / 100 g gyümölcs)</t>
  </si>
  <si>
    <t>Dátum</t>
  </si>
  <si>
    <t>Bevétel</t>
  </si>
  <si>
    <t>Kiadás</t>
  </si>
  <si>
    <t>Pénztár</t>
  </si>
  <si>
    <t>Széphalmi választások</t>
  </si>
  <si>
    <t>Kék Párt</t>
  </si>
  <si>
    <t>Lila Párt</t>
  </si>
  <si>
    <t>Zöld Párt</t>
  </si>
  <si>
    <t>Sárga Párt</t>
  </si>
  <si>
    <t>1. vk</t>
  </si>
  <si>
    <t>2. vk</t>
  </si>
  <si>
    <t>3. vk</t>
  </si>
  <si>
    <t>4. vk</t>
  </si>
  <si>
    <t>Összesen</t>
  </si>
  <si>
    <t>Függvényábrázolás</t>
  </si>
  <si>
    <t>x</t>
  </si>
  <si>
    <t>y</t>
  </si>
  <si>
    <t>a=</t>
  </si>
  <si>
    <t>b=</t>
  </si>
  <si>
    <t>c=</t>
  </si>
  <si>
    <t>Export EU-n ívül</t>
  </si>
  <si>
    <t>Export EU</t>
  </si>
  <si>
    <t>Fal Kft. bevételei 2000-ben</t>
  </si>
  <si>
    <t>Kereskedelem</t>
  </si>
  <si>
    <t>Szaktanácsadás</t>
  </si>
  <si>
    <t>1. n.év</t>
  </si>
  <si>
    <t>2. n.év</t>
  </si>
  <si>
    <t>3. n.év</t>
  </si>
  <si>
    <t>4. n.év</t>
  </si>
  <si>
    <t>Vidéki telephelyek</t>
  </si>
  <si>
    <t>Budapesti telephelyek</t>
  </si>
  <si>
    <t>Szeged</t>
  </si>
  <si>
    <t>Debrecen</t>
  </si>
  <si>
    <t>Pécs</t>
  </si>
  <si>
    <t>Győr</t>
  </si>
  <si>
    <t>RI</t>
  </si>
  <si>
    <t>RII</t>
  </si>
  <si>
    <t>RIII</t>
  </si>
  <si>
    <t>RIV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</si>
  <si>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</si>
  <si>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</si>
  <si>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</si>
  <si>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</si>
  <si>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</si>
  <si>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</si>
  <si>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</si>
  <si>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</si>
  <si>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</si>
  <si>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</si>
  <si>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</si>
  <si>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</si>
  <si>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Fal Kft. könyvelési adatok 2013. március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</si>
</sst>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t&quot;"/>
  </numFmts>
  <fonts count="8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9"/>
      <name val="Arial CE"/>
      <family val="2"/>
      <charset val="238"/>
    </font>
    <font>
      <b/>
      <sz val="10"/>
      <name val="Arial CE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9" fontId="7" fillId="0" borderId="0" xfId="2" applyFont="1"/>
    <xf numFmtId="0" fontId="3" fillId="0" borderId="0" xfId="1"/>
    <xf numFmtId="0" fontId="3" fillId="0" borderId="1" xfId="1" applyBorder="1"/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5" fillId="0" borderId="4" xfId="1" applyFont="1" applyBorder="1" applyAlignment="1">
      <alignment wrapText="1"/>
    </xf>
    <xf numFmtId="0" fontId="3" fillId="0" borderId="5" xfId="1" applyBorder="1"/>
    <xf numFmtId="164" fontId="3" fillId="0" borderId="6" xfId="1" applyNumberFormat="1" applyBorder="1"/>
    <xf numFmtId="164" fontId="3" fillId="0" borderId="7" xfId="1" applyNumberFormat="1" applyBorder="1"/>
    <xf numFmtId="164" fontId="3" fillId="0" borderId="8" xfId="1" applyNumberFormat="1" applyBorder="1"/>
    <xf numFmtId="0" fontId="3" fillId="0" borderId="9" xfId="1" applyBorder="1"/>
    <xf numFmtId="164" fontId="3" fillId="0" borderId="10" xfId="1" applyNumberFormat="1" applyBorder="1"/>
    <xf numFmtId="164" fontId="3" fillId="0" borderId="11" xfId="1" applyNumberFormat="1" applyBorder="1"/>
    <xf numFmtId="164" fontId="3" fillId="0" borderId="12" xfId="1" applyNumberFormat="1" applyBorder="1"/>
    <xf numFmtId="0" fontId="3" fillId="0" borderId="13" xfId="1" applyBorder="1"/>
    <xf numFmtId="164" fontId="3" fillId="0" borderId="14" xfId="1" applyNumberFormat="1" applyBorder="1"/>
    <xf numFmtId="164" fontId="3" fillId="0" borderId="15" xfId="1" applyNumberFormat="1" applyBorder="1"/>
    <xf numFmtId="164" fontId="3" fillId="0" borderId="16" xfId="1" applyNumberFormat="1" applyBorder="1"/>
    <xf numFmtId="0" fontId="6" fillId="0" borderId="0" xfId="1" applyFont="1" applyAlignment="1">
      <alignment horizontal="center"/>
    </xf>
    <xf numFmtId="0" fontId="3" fillId="0" borderId="1" xfId="1" applyBorder="1" applyAlignment="1">
      <alignment horizontal="right"/>
    </xf>
    <xf numFmtId="0" fontId="3" fillId="0" borderId="17" xfId="1" applyBorder="1" applyAlignment="1">
      <alignment horizontal="right"/>
    </xf>
    <xf numFmtId="0" fontId="3" fillId="0" borderId="3" xfId="1" applyBorder="1" applyAlignment="1">
      <alignment horizontal="right"/>
    </xf>
    <xf numFmtId="0" fontId="3" fillId="0" borderId="4" xfId="1" applyBorder="1" applyAlignment="1">
      <alignment horizontal="right"/>
    </xf>
    <xf numFmtId="0" fontId="3" fillId="0" borderId="0" xfId="1" applyAlignment="1">
      <alignment horizontal="right"/>
    </xf>
    <xf numFmtId="0" fontId="3" fillId="0" borderId="18" xfId="1" applyBorder="1"/>
    <xf numFmtId="0" fontId="3" fillId="0" borderId="19" xfId="1" applyBorder="1"/>
    <xf numFmtId="0" fontId="3" fillId="0" borderId="20" xfId="1" applyBorder="1"/>
    <xf numFmtId="0" fontId="3" fillId="0" borderId="21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3" fillId="0" borderId="22" xfId="1" applyBorder="1"/>
    <xf numFmtId="0" fontId="3" fillId="0" borderId="23" xfId="1" applyBorder="1"/>
    <xf numFmtId="0" fontId="3" fillId="0" borderId="24" xfId="1" applyBorder="1"/>
    <xf numFmtId="0" fontId="3" fillId="0" borderId="11" xfId="1" applyBorder="1"/>
    <xf numFmtId="0" fontId="3" fillId="0" borderId="12" xfId="1" applyBorder="1"/>
    <xf numFmtId="0" fontId="3" fillId="0" borderId="10" xfId="1" applyBorder="1"/>
    <xf numFmtId="0" fontId="3" fillId="0" borderId="25" xfId="1" applyBorder="1"/>
    <xf numFmtId="0" fontId="3" fillId="0" borderId="23" xfId="1" applyBorder="1" applyAlignment="1">
      <alignment shrinkToFit="1"/>
    </xf>
    <xf numFmtId="0" fontId="3" fillId="0" borderId="26" xfId="1" applyBorder="1" applyAlignment="1">
      <alignment shrinkToFit="1"/>
    </xf>
    <xf numFmtId="0" fontId="3" fillId="0" borderId="27" xfId="1" applyBorder="1"/>
    <xf numFmtId="0" fontId="3" fillId="0" borderId="15" xfId="1" applyBorder="1"/>
    <xf numFmtId="0" fontId="3" fillId="0" borderId="16" xfId="1" applyBorder="1"/>
    <xf numFmtId="0" fontId="3" fillId="0" borderId="26" xfId="1" applyBorder="1"/>
    <xf numFmtId="0" fontId="3" fillId="0" borderId="14" xfId="1" applyBorder="1"/>
    <xf numFmtId="0" fontId="3" fillId="0" borderId="28" xfId="1" applyBorder="1"/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ál" xfId="0" builtinId="0"/>
    <cellStyle name="Normál 2" xfId="1"/>
    <cellStyle name="Százalék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9525</xdr:rowOff>
        </xdr:from>
        <xdr:to>
          <xdr:col>11</xdr:col>
          <xdr:colOff>28575</xdr:colOff>
          <xdr:row>4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4" sqref="D24"/>
    </sheetView>
  </sheetViews>
  <sheetFormatPr defaultRowHeight="15" x14ac:dyDescent="0.25"/>
  <cols>
    <col min="1" max="1" width="11" customWidth="1"/>
  </cols>
  <sheetData>
    <row r="1" spans="1:7" x14ac:dyDescent="0.25">
      <c r="A1" t="s">
        <v>0</v>
      </c>
    </row>
    <row r="3" spans="1:7" x14ac:dyDescent="0.25">
      <c r="B3" s="50" t="s">
        <v>13</v>
      </c>
      <c r="C3" s="50"/>
      <c r="D3" s="50"/>
      <c r="E3" s="50"/>
      <c r="F3" s="50"/>
      <c r="G3" s="50"/>
    </row>
    <row r="4" spans="1:7" x14ac:dyDescent="0.25">
      <c r="B4" t="s">
        <v>14</v>
      </c>
      <c r="C4" t="s">
        <v>15</v>
      </c>
      <c r="D4" t="s">
        <v>16</v>
      </c>
      <c r="E4" t="s">
        <v>57</v>
      </c>
      <c r="F4" t="s">
        <v>58</v>
      </c>
      <c r="G4" t="s">
        <v>17</v>
      </c>
    </row>
    <row r="5" spans="1:7" x14ac:dyDescent="0.25">
      <c r="A5" t="s">
        <v>1</v>
      </c>
      <c r="B5">
        <v>242</v>
      </c>
      <c r="C5">
        <v>76</v>
      </c>
      <c r="D5">
        <v>172</v>
      </c>
      <c r="E5">
        <v>21</v>
      </c>
      <c r="F5">
        <v>362</v>
      </c>
      <c r="G5">
        <v>640</v>
      </c>
    </row>
    <row r="6" spans="1:7" x14ac:dyDescent="0.25">
      <c r="A6" t="s">
        <v>2</v>
      </c>
      <c r="B6">
        <v>218</v>
      </c>
      <c r="C6">
        <v>97</v>
      </c>
      <c r="D6">
        <v>151</v>
      </c>
      <c r="E6">
        <v>20</v>
      </c>
      <c r="F6">
        <v>372</v>
      </c>
      <c r="G6">
        <v>663</v>
      </c>
    </row>
    <row r="7" spans="1:7" x14ac:dyDescent="0.25">
      <c r="A7" t="s">
        <v>3</v>
      </c>
      <c r="B7">
        <v>233</v>
      </c>
      <c r="C7">
        <v>118</v>
      </c>
      <c r="D7">
        <v>171</v>
      </c>
      <c r="E7">
        <v>44</v>
      </c>
      <c r="F7">
        <v>388</v>
      </c>
      <c r="G7">
        <v>676</v>
      </c>
    </row>
    <row r="8" spans="1:7" x14ac:dyDescent="0.25">
      <c r="A8" t="s">
        <v>4</v>
      </c>
      <c r="B8">
        <v>244</v>
      </c>
      <c r="C8">
        <v>104</v>
      </c>
      <c r="D8">
        <v>193</v>
      </c>
      <c r="E8">
        <v>40</v>
      </c>
      <c r="F8">
        <v>409</v>
      </c>
      <c r="G8">
        <v>683</v>
      </c>
    </row>
    <row r="9" spans="1:7" x14ac:dyDescent="0.25">
      <c r="A9" t="s">
        <v>5</v>
      </c>
      <c r="B9">
        <v>234</v>
      </c>
      <c r="C9">
        <v>114</v>
      </c>
      <c r="D9">
        <v>176</v>
      </c>
      <c r="E9">
        <v>61</v>
      </c>
      <c r="F9">
        <v>432</v>
      </c>
      <c r="G9">
        <v>674</v>
      </c>
    </row>
    <row r="10" spans="1:7" x14ac:dyDescent="0.25">
      <c r="A10" t="s">
        <v>6</v>
      </c>
      <c r="B10">
        <v>249</v>
      </c>
      <c r="C10">
        <v>138</v>
      </c>
      <c r="D10">
        <v>188</v>
      </c>
      <c r="E10">
        <v>65</v>
      </c>
      <c r="F10">
        <v>413</v>
      </c>
      <c r="G10">
        <v>669</v>
      </c>
    </row>
    <row r="11" spans="1:7" x14ac:dyDescent="0.25">
      <c r="A11" t="s">
        <v>7</v>
      </c>
      <c r="B11">
        <v>252</v>
      </c>
      <c r="C11">
        <v>117</v>
      </c>
      <c r="D11">
        <v>197</v>
      </c>
      <c r="E11">
        <v>50</v>
      </c>
      <c r="F11">
        <v>404</v>
      </c>
      <c r="G11">
        <v>673</v>
      </c>
    </row>
    <row r="12" spans="1:7" x14ac:dyDescent="0.25">
      <c r="A12" t="s">
        <v>8</v>
      </c>
      <c r="B12">
        <v>262</v>
      </c>
      <c r="C12">
        <v>118</v>
      </c>
      <c r="D12">
        <v>215</v>
      </c>
      <c r="E12">
        <v>46</v>
      </c>
      <c r="F12">
        <v>408</v>
      </c>
      <c r="G12">
        <v>679</v>
      </c>
    </row>
    <row r="13" spans="1:7" x14ac:dyDescent="0.25">
      <c r="A13" t="s">
        <v>9</v>
      </c>
      <c r="B13">
        <v>268</v>
      </c>
      <c r="C13">
        <v>122</v>
      </c>
      <c r="D13">
        <v>206</v>
      </c>
      <c r="E13">
        <v>55</v>
      </c>
      <c r="F13">
        <v>423</v>
      </c>
      <c r="G13">
        <v>695</v>
      </c>
    </row>
    <row r="14" spans="1:7" x14ac:dyDescent="0.25">
      <c r="A14" t="s">
        <v>10</v>
      </c>
      <c r="B14">
        <v>267</v>
      </c>
      <c r="C14">
        <v>139</v>
      </c>
      <c r="D14">
        <v>215</v>
      </c>
      <c r="E14">
        <v>63</v>
      </c>
      <c r="F14">
        <v>400</v>
      </c>
      <c r="G14">
        <v>679</v>
      </c>
    </row>
    <row r="15" spans="1:7" x14ac:dyDescent="0.25">
      <c r="A15" t="s">
        <v>11</v>
      </c>
      <c r="B15">
        <v>250</v>
      </c>
      <c r="C15">
        <v>134</v>
      </c>
      <c r="D15">
        <v>221</v>
      </c>
      <c r="E15">
        <v>55</v>
      </c>
      <c r="F15">
        <v>391</v>
      </c>
      <c r="G15">
        <v>684</v>
      </c>
    </row>
    <row r="16" spans="1:7" x14ac:dyDescent="0.25">
      <c r="A16" t="s">
        <v>12</v>
      </c>
      <c r="B16">
        <v>252</v>
      </c>
      <c r="C16">
        <v>123</v>
      </c>
      <c r="D16">
        <v>221</v>
      </c>
      <c r="E16">
        <v>35</v>
      </c>
      <c r="F16">
        <v>376</v>
      </c>
      <c r="G16">
        <v>670</v>
      </c>
    </row>
    <row r="17" spans="1:7" x14ac:dyDescent="0.25">
      <c r="A17" t="s">
        <v>50</v>
      </c>
      <c r="B17">
        <f t="shared" ref="B17:G17" si="0">SUM(B5:B16)</f>
        <v>2971</v>
      </c>
      <c r="C17">
        <f t="shared" si="0"/>
        <v>1400</v>
      </c>
      <c r="D17">
        <f t="shared" si="0"/>
        <v>2326</v>
      </c>
      <c r="E17">
        <f t="shared" si="0"/>
        <v>555</v>
      </c>
      <c r="F17">
        <f t="shared" si="0"/>
        <v>4778</v>
      </c>
      <c r="G17">
        <f t="shared" si="0"/>
        <v>8085</v>
      </c>
    </row>
  </sheetData>
  <mergeCells count="1">
    <mergeCell ref="B3:G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0" workbookViewId="0">
      <selection activeCell="O35" sqref="O35"/>
    </sheetView>
  </sheetViews>
  <sheetFormatPr defaultRowHeight="15" x14ac:dyDescent="0.25"/>
  <cols>
    <col min="1" max="1" width="13" customWidth="1"/>
  </cols>
  <sheetData>
    <row r="1" spans="1:7" x14ac:dyDescent="0.25">
      <c r="A1" t="s">
        <v>36</v>
      </c>
    </row>
    <row r="3" spans="1:7" x14ac:dyDescent="0.25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7" x14ac:dyDescent="0.25">
      <c r="A4" t="s">
        <v>18</v>
      </c>
      <c r="B4">
        <v>2.5</v>
      </c>
      <c r="C4">
        <v>0.6</v>
      </c>
      <c r="D4">
        <v>50</v>
      </c>
      <c r="E4">
        <v>50</v>
      </c>
      <c r="F4">
        <v>7.0000000000000007E-2</v>
      </c>
      <c r="G4">
        <v>5</v>
      </c>
    </row>
    <row r="5" spans="1:7" x14ac:dyDescent="0.25">
      <c r="A5" t="s">
        <v>19</v>
      </c>
      <c r="B5">
        <v>90</v>
      </c>
      <c r="C5">
        <v>0</v>
      </c>
      <c r="D5">
        <v>100</v>
      </c>
      <c r="E5">
        <v>0</v>
      </c>
      <c r="F5">
        <v>0</v>
      </c>
      <c r="G5">
        <v>400</v>
      </c>
    </row>
    <row r="6" spans="1:7" x14ac:dyDescent="0.25">
      <c r="A6" t="s">
        <v>20</v>
      </c>
      <c r="B6">
        <v>0</v>
      </c>
      <c r="C6">
        <v>24.7</v>
      </c>
      <c r="D6">
        <v>400</v>
      </c>
      <c r="E6">
        <v>100</v>
      </c>
      <c r="F6">
        <v>0.34</v>
      </c>
      <c r="G6">
        <v>25</v>
      </c>
    </row>
    <row r="7" spans="1:7" x14ac:dyDescent="0.25">
      <c r="A7" t="s">
        <v>21</v>
      </c>
      <c r="B7">
        <v>0</v>
      </c>
      <c r="C7">
        <v>0.5</v>
      </c>
      <c r="D7">
        <v>20</v>
      </c>
      <c r="E7">
        <v>30</v>
      </c>
      <c r="F7">
        <v>0.06</v>
      </c>
      <c r="G7">
        <v>10</v>
      </c>
    </row>
    <row r="8" spans="1:7" x14ac:dyDescent="0.25">
      <c r="A8" t="s">
        <v>22</v>
      </c>
      <c r="B8">
        <v>0</v>
      </c>
      <c r="C8">
        <v>1.4</v>
      </c>
      <c r="D8">
        <v>20</v>
      </c>
      <c r="E8">
        <v>30</v>
      </c>
      <c r="F8">
        <v>0.05</v>
      </c>
      <c r="G8">
        <v>30</v>
      </c>
    </row>
    <row r="9" spans="1:7" x14ac:dyDescent="0.25">
      <c r="A9" t="s">
        <v>23</v>
      </c>
      <c r="B9">
        <v>0</v>
      </c>
      <c r="C9">
        <v>0</v>
      </c>
      <c r="D9">
        <v>50</v>
      </c>
      <c r="E9">
        <v>20</v>
      </c>
      <c r="F9">
        <v>0.05</v>
      </c>
      <c r="G9">
        <v>10</v>
      </c>
    </row>
    <row r="10" spans="1:7" x14ac:dyDescent="0.25">
      <c r="A10" t="s">
        <v>24</v>
      </c>
      <c r="B10">
        <v>0</v>
      </c>
      <c r="C10">
        <v>28</v>
      </c>
      <c r="D10">
        <v>400</v>
      </c>
      <c r="E10">
        <v>500</v>
      </c>
      <c r="F10">
        <v>0.19</v>
      </c>
      <c r="G10">
        <v>6</v>
      </c>
    </row>
    <row r="11" spans="1:7" x14ac:dyDescent="0.25">
      <c r="A11" t="s">
        <v>25</v>
      </c>
      <c r="B11">
        <v>0</v>
      </c>
      <c r="C11">
        <v>0.6</v>
      </c>
      <c r="D11">
        <v>20</v>
      </c>
      <c r="E11">
        <v>20</v>
      </c>
      <c r="F11">
        <v>7.0000000000000007E-2</v>
      </c>
      <c r="G11">
        <v>7</v>
      </c>
    </row>
    <row r="12" spans="1:7" x14ac:dyDescent="0.25">
      <c r="A12" t="s">
        <v>26</v>
      </c>
      <c r="B12">
        <v>0</v>
      </c>
      <c r="C12">
        <v>0.2</v>
      </c>
      <c r="D12">
        <v>40</v>
      </c>
      <c r="E12">
        <v>30</v>
      </c>
      <c r="F12">
        <v>0.02</v>
      </c>
      <c r="G12">
        <v>30</v>
      </c>
    </row>
    <row r="13" spans="1:7" x14ac:dyDescent="0.25">
      <c r="A13" t="s">
        <v>27</v>
      </c>
      <c r="B13">
        <v>0</v>
      </c>
      <c r="C13">
        <v>1</v>
      </c>
      <c r="D13">
        <v>60</v>
      </c>
      <c r="E13">
        <v>10</v>
      </c>
      <c r="F13">
        <v>0.02</v>
      </c>
      <c r="G13">
        <v>160</v>
      </c>
    </row>
    <row r="14" spans="1:7" x14ac:dyDescent="0.25">
      <c r="A14" t="s">
        <v>28</v>
      </c>
      <c r="B14">
        <v>0</v>
      </c>
      <c r="C14">
        <v>0</v>
      </c>
      <c r="D14">
        <v>50</v>
      </c>
      <c r="E14">
        <v>50</v>
      </c>
      <c r="F14">
        <v>1.4</v>
      </c>
      <c r="G14">
        <v>5</v>
      </c>
    </row>
    <row r="15" spans="1:7" x14ac:dyDescent="0.25">
      <c r="A15" t="s">
        <v>29</v>
      </c>
      <c r="B15">
        <v>0</v>
      </c>
      <c r="C15">
        <v>0.8</v>
      </c>
      <c r="D15">
        <v>50</v>
      </c>
      <c r="E15">
        <v>20</v>
      </c>
      <c r="F15">
        <v>0.04</v>
      </c>
      <c r="G15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6" sqref="A6"/>
    </sheetView>
  </sheetViews>
  <sheetFormatPr defaultRowHeight="15" x14ac:dyDescent="0.25"/>
  <cols>
    <col min="1" max="1" width="10.140625" bestFit="1" customWidth="1"/>
    <col min="6" max="6" width="10.140625" style="3" bestFit="1" customWidth="1"/>
  </cols>
  <sheetData>
    <row r="1" spans="1:8" x14ac:dyDescent="0.25">
      <c r="A1" t="s">
        <v>88</v>
      </c>
    </row>
    <row r="4" spans="1:8" x14ac:dyDescent="0.25">
      <c r="A4" t="s">
        <v>37</v>
      </c>
      <c r="B4" t="s">
        <v>38</v>
      </c>
      <c r="C4" t="s">
        <v>39</v>
      </c>
      <c r="D4" t="s">
        <v>40</v>
      </c>
    </row>
    <row r="5" spans="1:8" x14ac:dyDescent="0.25">
      <c r="A5" s="1"/>
      <c r="D5" s="2">
        <v>865470</v>
      </c>
      <c r="G5" s="3"/>
      <c r="H5" s="2"/>
    </row>
    <row r="6" spans="1:8" x14ac:dyDescent="0.25">
      <c r="A6" s="1">
        <v>41336</v>
      </c>
      <c r="B6">
        <v>21702</v>
      </c>
      <c r="C6">
        <v>23147</v>
      </c>
      <c r="D6" s="2">
        <f>D5+B6-C6</f>
        <v>864025</v>
      </c>
      <c r="G6" s="3"/>
      <c r="H6" s="2"/>
    </row>
    <row r="7" spans="1:8" x14ac:dyDescent="0.25">
      <c r="A7" s="1">
        <v>41337</v>
      </c>
      <c r="B7">
        <v>22893</v>
      </c>
      <c r="C7">
        <v>22330</v>
      </c>
      <c r="D7" s="2">
        <f t="shared" ref="D7:D26" si="0">D6+B7-C7</f>
        <v>864588</v>
      </c>
      <c r="G7" s="3"/>
      <c r="H7" s="2"/>
    </row>
    <row r="8" spans="1:8" x14ac:dyDescent="0.25">
      <c r="A8" s="1">
        <v>41338</v>
      </c>
      <c r="B8">
        <v>26489</v>
      </c>
      <c r="C8">
        <v>20421</v>
      </c>
      <c r="D8" s="2">
        <f t="shared" si="0"/>
        <v>870656</v>
      </c>
      <c r="G8" s="3"/>
      <c r="H8" s="2"/>
    </row>
    <row r="9" spans="1:8" x14ac:dyDescent="0.25">
      <c r="A9" s="1">
        <v>41339</v>
      </c>
      <c r="B9">
        <v>25547</v>
      </c>
      <c r="C9">
        <v>21990</v>
      </c>
      <c r="D9" s="2">
        <f t="shared" si="0"/>
        <v>874213</v>
      </c>
      <c r="G9" s="3"/>
      <c r="H9" s="2"/>
    </row>
    <row r="10" spans="1:8" x14ac:dyDescent="0.25">
      <c r="A10" s="1">
        <v>41340</v>
      </c>
      <c r="B10">
        <v>24767</v>
      </c>
      <c r="C10">
        <v>19559</v>
      </c>
      <c r="D10" s="2">
        <f t="shared" si="0"/>
        <v>879421</v>
      </c>
      <c r="G10" s="3"/>
      <c r="H10" s="2"/>
    </row>
    <row r="11" spans="1:8" x14ac:dyDescent="0.25">
      <c r="A11" s="1">
        <v>41343</v>
      </c>
      <c r="B11">
        <v>29434</v>
      </c>
      <c r="C11">
        <v>16918</v>
      </c>
      <c r="D11" s="2">
        <f t="shared" si="0"/>
        <v>891937</v>
      </c>
      <c r="G11" s="3"/>
      <c r="H11" s="2"/>
    </row>
    <row r="12" spans="1:8" x14ac:dyDescent="0.25">
      <c r="A12" s="1">
        <v>41344</v>
      </c>
      <c r="B12">
        <v>26424</v>
      </c>
      <c r="C12">
        <v>16417</v>
      </c>
      <c r="D12" s="2">
        <f t="shared" si="0"/>
        <v>901944</v>
      </c>
      <c r="G12" s="3"/>
      <c r="H12" s="2"/>
    </row>
    <row r="13" spans="1:8" x14ac:dyDescent="0.25">
      <c r="A13" s="1">
        <v>41345</v>
      </c>
      <c r="B13">
        <v>27540</v>
      </c>
      <c r="C13">
        <v>20398</v>
      </c>
      <c r="D13" s="2">
        <f t="shared" si="0"/>
        <v>909086</v>
      </c>
      <c r="G13" s="3"/>
      <c r="H13" s="2"/>
    </row>
    <row r="14" spans="1:8" x14ac:dyDescent="0.25">
      <c r="A14" s="1">
        <v>41346</v>
      </c>
      <c r="B14">
        <v>27413</v>
      </c>
      <c r="C14">
        <v>22128</v>
      </c>
      <c r="D14" s="2">
        <f t="shared" si="0"/>
        <v>914371</v>
      </c>
      <c r="G14" s="3"/>
      <c r="H14" s="2"/>
    </row>
    <row r="15" spans="1:8" x14ac:dyDescent="0.25">
      <c r="A15" s="1">
        <v>41347</v>
      </c>
      <c r="B15">
        <v>25059</v>
      </c>
      <c r="C15">
        <v>19576</v>
      </c>
      <c r="D15" s="2">
        <f t="shared" si="0"/>
        <v>919854</v>
      </c>
      <c r="G15" s="3"/>
      <c r="H15" s="2"/>
    </row>
    <row r="16" spans="1:8" x14ac:dyDescent="0.25">
      <c r="A16" s="1">
        <v>41350</v>
      </c>
      <c r="B16">
        <v>27494</v>
      </c>
      <c r="C16">
        <v>23251</v>
      </c>
      <c r="D16" s="2">
        <f t="shared" si="0"/>
        <v>924097</v>
      </c>
      <c r="G16" s="3"/>
      <c r="H16" s="2"/>
    </row>
    <row r="17" spans="1:8" x14ac:dyDescent="0.25">
      <c r="A17" s="1">
        <v>41351</v>
      </c>
      <c r="B17">
        <v>23136</v>
      </c>
      <c r="C17">
        <v>25932</v>
      </c>
      <c r="D17" s="2">
        <f t="shared" si="0"/>
        <v>921301</v>
      </c>
      <c r="G17" s="3"/>
      <c r="H17" s="2"/>
    </row>
    <row r="18" spans="1:8" x14ac:dyDescent="0.25">
      <c r="A18" s="1">
        <v>41352</v>
      </c>
      <c r="B18">
        <v>25394</v>
      </c>
      <c r="C18">
        <v>30455</v>
      </c>
      <c r="D18" s="2">
        <f t="shared" si="0"/>
        <v>916240</v>
      </c>
      <c r="G18" s="3"/>
      <c r="H18" s="2"/>
    </row>
    <row r="19" spans="1:8" x14ac:dyDescent="0.25">
      <c r="A19" s="1">
        <v>41353</v>
      </c>
      <c r="B19">
        <v>29446</v>
      </c>
      <c r="C19">
        <v>25759</v>
      </c>
      <c r="D19" s="2">
        <f t="shared" si="0"/>
        <v>919927</v>
      </c>
      <c r="G19" s="3"/>
      <c r="H19" s="2"/>
    </row>
    <row r="20" spans="1:8" x14ac:dyDescent="0.25">
      <c r="A20" s="1">
        <v>41354</v>
      </c>
      <c r="B20">
        <v>25993</v>
      </c>
      <c r="C20">
        <v>28490</v>
      </c>
      <c r="D20" s="2">
        <f t="shared" si="0"/>
        <v>917430</v>
      </c>
      <c r="G20" s="3"/>
      <c r="H20" s="2"/>
    </row>
    <row r="21" spans="1:8" x14ac:dyDescent="0.25">
      <c r="A21" s="1">
        <v>41357</v>
      </c>
      <c r="B21">
        <v>30471</v>
      </c>
      <c r="C21">
        <v>32459</v>
      </c>
      <c r="D21" s="2">
        <f t="shared" si="0"/>
        <v>915442</v>
      </c>
      <c r="G21" s="3"/>
      <c r="H21" s="2"/>
    </row>
    <row r="22" spans="1:8" x14ac:dyDescent="0.25">
      <c r="A22" s="1">
        <v>41358</v>
      </c>
      <c r="B22">
        <v>28577</v>
      </c>
      <c r="C22">
        <v>30771</v>
      </c>
      <c r="D22" s="2">
        <f t="shared" si="0"/>
        <v>913248</v>
      </c>
      <c r="G22" s="3"/>
      <c r="H22" s="2"/>
    </row>
    <row r="23" spans="1:8" x14ac:dyDescent="0.25">
      <c r="A23" s="1">
        <v>41359</v>
      </c>
      <c r="B23">
        <v>27529</v>
      </c>
      <c r="C23">
        <v>26763</v>
      </c>
      <c r="D23" s="2">
        <f t="shared" si="0"/>
        <v>914014</v>
      </c>
      <c r="G23" s="3"/>
      <c r="H23" s="2"/>
    </row>
    <row r="24" spans="1:8" x14ac:dyDescent="0.25">
      <c r="A24" s="1">
        <v>41360</v>
      </c>
      <c r="B24">
        <v>23220</v>
      </c>
      <c r="C24">
        <v>28729</v>
      </c>
      <c r="D24" s="2">
        <f t="shared" si="0"/>
        <v>908505</v>
      </c>
      <c r="G24" s="3"/>
      <c r="H24" s="2"/>
    </row>
    <row r="25" spans="1:8" x14ac:dyDescent="0.25">
      <c r="A25" s="1">
        <v>41361</v>
      </c>
      <c r="B25">
        <v>21452</v>
      </c>
      <c r="C25">
        <v>26345</v>
      </c>
      <c r="D25" s="2">
        <f t="shared" si="0"/>
        <v>903612</v>
      </c>
      <c r="G25" s="3"/>
      <c r="H25" s="2"/>
    </row>
    <row r="26" spans="1:8" x14ac:dyDescent="0.25">
      <c r="A26" s="1">
        <v>41364</v>
      </c>
      <c r="B26">
        <v>21652</v>
      </c>
      <c r="C26">
        <v>29464</v>
      </c>
      <c r="D26" s="2">
        <f t="shared" si="0"/>
        <v>895800</v>
      </c>
      <c r="G26" s="3"/>
      <c r="H26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32" sqref="K32"/>
    </sheetView>
  </sheetViews>
  <sheetFormatPr defaultRowHeight="15" x14ac:dyDescent="0.25"/>
  <sheetData>
    <row r="1" spans="1:6" x14ac:dyDescent="0.25">
      <c r="A1" t="s">
        <v>41</v>
      </c>
    </row>
    <row r="3" spans="1:6" x14ac:dyDescent="0.25">
      <c r="B3" t="s">
        <v>46</v>
      </c>
      <c r="C3" t="s">
        <v>47</v>
      </c>
      <c r="D3" t="s">
        <v>48</v>
      </c>
      <c r="E3" t="s">
        <v>49</v>
      </c>
      <c r="F3" t="s">
        <v>50</v>
      </c>
    </row>
    <row r="4" spans="1:6" x14ac:dyDescent="0.25">
      <c r="A4" t="s">
        <v>42</v>
      </c>
      <c r="B4">
        <v>1369</v>
      </c>
      <c r="C4">
        <v>1495</v>
      </c>
      <c r="D4">
        <v>832</v>
      </c>
      <c r="E4">
        <v>1079</v>
      </c>
      <c r="F4">
        <f>SUM(B4:E4)</f>
        <v>4775</v>
      </c>
    </row>
    <row r="5" spans="1:6" x14ac:dyDescent="0.25">
      <c r="A5" t="s">
        <v>43</v>
      </c>
      <c r="B5">
        <v>1026</v>
      </c>
      <c r="C5">
        <v>1183</v>
      </c>
      <c r="D5">
        <v>963</v>
      </c>
      <c r="E5">
        <v>1590</v>
      </c>
      <c r="F5">
        <f>SUM(B5:E5)</f>
        <v>4762</v>
      </c>
    </row>
    <row r="6" spans="1:6" x14ac:dyDescent="0.25">
      <c r="A6" t="s">
        <v>44</v>
      </c>
      <c r="B6">
        <v>1271</v>
      </c>
      <c r="C6">
        <v>2055</v>
      </c>
      <c r="D6">
        <v>1401</v>
      </c>
      <c r="E6">
        <v>1760</v>
      </c>
      <c r="F6">
        <f>SUM(B6:E6)</f>
        <v>6487</v>
      </c>
    </row>
    <row r="7" spans="1:6" x14ac:dyDescent="0.25">
      <c r="A7" t="s">
        <v>45</v>
      </c>
      <c r="B7">
        <v>1222</v>
      </c>
      <c r="C7">
        <v>1495</v>
      </c>
      <c r="D7">
        <v>1182</v>
      </c>
      <c r="E7">
        <v>1249</v>
      </c>
      <c r="F7">
        <f>SUM(B7:E7)</f>
        <v>5148</v>
      </c>
    </row>
    <row r="8" spans="1:6" x14ac:dyDescent="0.25">
      <c r="A8" t="s">
        <v>50</v>
      </c>
      <c r="B8">
        <f>SUM(B4:B7)</f>
        <v>4888</v>
      </c>
      <c r="C8">
        <f>SUM(C4:C7)</f>
        <v>6228</v>
      </c>
      <c r="D8">
        <f>SUM(D4:D7)</f>
        <v>4378</v>
      </c>
      <c r="E8">
        <f>SUM(E4:E7)</f>
        <v>5678</v>
      </c>
      <c r="F8">
        <f>SUM(F4:F7)</f>
        <v>21172</v>
      </c>
    </row>
    <row r="11" spans="1:6" x14ac:dyDescent="0.25">
      <c r="B11" t="s">
        <v>46</v>
      </c>
      <c r="C11" t="s">
        <v>47</v>
      </c>
      <c r="D11" t="s">
        <v>48</v>
      </c>
      <c r="E11" t="s">
        <v>49</v>
      </c>
    </row>
    <row r="12" spans="1:6" x14ac:dyDescent="0.25">
      <c r="A12" t="s">
        <v>42</v>
      </c>
      <c r="B12" s="4">
        <f>B4/B$8</f>
        <v>0.28007364975450083</v>
      </c>
      <c r="C12" s="4">
        <f>C4/C$8</f>
        <v>0.24004495825305075</v>
      </c>
      <c r="D12" s="4">
        <f>D4/D$8</f>
        <v>0.19004111466423024</v>
      </c>
      <c r="E12" s="4">
        <f>E4/E$8</f>
        <v>0.19003170130327579</v>
      </c>
    </row>
    <row r="13" spans="1:6" x14ac:dyDescent="0.25">
      <c r="A13" t="s">
        <v>43</v>
      </c>
      <c r="B13" s="4">
        <f t="shared" ref="B13:E15" si="0">B5/B$8</f>
        <v>0.20990180032733224</v>
      </c>
      <c r="C13" s="4">
        <f t="shared" si="0"/>
        <v>0.18994861913937058</v>
      </c>
      <c r="D13" s="4">
        <f t="shared" si="0"/>
        <v>0.21996345363179534</v>
      </c>
      <c r="E13" s="4">
        <f t="shared" si="0"/>
        <v>0.28002817893624515</v>
      </c>
    </row>
    <row r="14" spans="1:6" x14ac:dyDescent="0.25">
      <c r="A14" t="s">
        <v>44</v>
      </c>
      <c r="B14" s="4">
        <f t="shared" si="0"/>
        <v>0.26002454991816693</v>
      </c>
      <c r="C14" s="4">
        <f t="shared" si="0"/>
        <v>0.32996146435452794</v>
      </c>
      <c r="D14" s="4">
        <f t="shared" si="0"/>
        <v>0.32000913659205116</v>
      </c>
      <c r="E14" s="4">
        <f t="shared" si="0"/>
        <v>0.30996829869672421</v>
      </c>
    </row>
    <row r="15" spans="1:6" x14ac:dyDescent="0.25">
      <c r="A15" t="s">
        <v>45</v>
      </c>
      <c r="B15" s="4">
        <f t="shared" si="0"/>
        <v>0.25</v>
      </c>
      <c r="C15" s="4">
        <f t="shared" si="0"/>
        <v>0.24004495825305075</v>
      </c>
      <c r="D15" s="4">
        <f t="shared" si="0"/>
        <v>0.26998629511192324</v>
      </c>
      <c r="E15" s="4">
        <f t="shared" si="0"/>
        <v>0.21997182106375485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4"/>
  <sheetViews>
    <sheetView workbookViewId="0">
      <selection activeCell="L99" sqref="L99"/>
    </sheetView>
  </sheetViews>
  <sheetFormatPr defaultRowHeight="15" x14ac:dyDescent="0.25"/>
  <sheetData>
    <row r="1" spans="1:5" x14ac:dyDescent="0.25">
      <c r="A1" t="s">
        <v>51</v>
      </c>
    </row>
    <row r="2" spans="1:5" x14ac:dyDescent="0.25">
      <c r="D2" t="s">
        <v>54</v>
      </c>
      <c r="E2">
        <v>0</v>
      </c>
    </row>
    <row r="3" spans="1:5" x14ac:dyDescent="0.25">
      <c r="A3" t="s">
        <v>52</v>
      </c>
      <c r="B3" t="s">
        <v>53</v>
      </c>
      <c r="D3" t="s">
        <v>55</v>
      </c>
      <c r="E3">
        <v>-2</v>
      </c>
    </row>
    <row r="4" spans="1:5" x14ac:dyDescent="0.25">
      <c r="A4">
        <v>-5</v>
      </c>
      <c r="B4">
        <f>ABS(ABS(A4+$E$2)+$E$3)+$E$4</f>
        <v>1</v>
      </c>
      <c r="D4" t="s">
        <v>56</v>
      </c>
      <c r="E4">
        <v>-2</v>
      </c>
    </row>
    <row r="5" spans="1:5" x14ac:dyDescent="0.25">
      <c r="A5">
        <v>-4.9000000000000004</v>
      </c>
      <c r="B5">
        <f t="shared" ref="B5:B68" si="0">ABS(ABS(A5+$E$2)+$E$3)+$E$4</f>
        <v>0.90000000000000036</v>
      </c>
    </row>
    <row r="6" spans="1:5" x14ac:dyDescent="0.25">
      <c r="A6">
        <v>-4.8</v>
      </c>
      <c r="B6">
        <f t="shared" si="0"/>
        <v>0.79999999999999982</v>
      </c>
    </row>
    <row r="7" spans="1:5" x14ac:dyDescent="0.25">
      <c r="A7">
        <v>-4.7</v>
      </c>
      <c r="B7">
        <f t="shared" si="0"/>
        <v>0.70000000000000018</v>
      </c>
    </row>
    <row r="8" spans="1:5" x14ac:dyDescent="0.25">
      <c r="A8">
        <v>-4.5999999999999996</v>
      </c>
      <c r="B8">
        <f t="shared" si="0"/>
        <v>0.59999999999999964</v>
      </c>
    </row>
    <row r="9" spans="1:5" x14ac:dyDescent="0.25">
      <c r="A9">
        <v>-4.5</v>
      </c>
      <c r="B9">
        <f t="shared" si="0"/>
        <v>0.5</v>
      </c>
    </row>
    <row r="10" spans="1:5" x14ac:dyDescent="0.25">
      <c r="A10">
        <v>-4.4000000000000004</v>
      </c>
      <c r="B10">
        <f t="shared" si="0"/>
        <v>0.40000000000000036</v>
      </c>
    </row>
    <row r="11" spans="1:5" x14ac:dyDescent="0.25">
      <c r="A11">
        <v>-4.3</v>
      </c>
      <c r="B11">
        <f t="shared" si="0"/>
        <v>0.29999999999999982</v>
      </c>
    </row>
    <row r="12" spans="1:5" x14ac:dyDescent="0.25">
      <c r="A12">
        <v>-4.2</v>
      </c>
      <c r="B12">
        <f t="shared" si="0"/>
        <v>0.20000000000000018</v>
      </c>
    </row>
    <row r="13" spans="1:5" x14ac:dyDescent="0.25">
      <c r="A13">
        <v>-4.0999999999999996</v>
      </c>
      <c r="B13">
        <f t="shared" si="0"/>
        <v>9.9999999999999645E-2</v>
      </c>
    </row>
    <row r="14" spans="1:5" x14ac:dyDescent="0.25">
      <c r="A14">
        <v>-4</v>
      </c>
      <c r="B14">
        <f t="shared" si="0"/>
        <v>0</v>
      </c>
    </row>
    <row r="15" spans="1:5" x14ac:dyDescent="0.25">
      <c r="A15">
        <v>-3.9</v>
      </c>
      <c r="B15">
        <f t="shared" si="0"/>
        <v>-0.10000000000000009</v>
      </c>
    </row>
    <row r="16" spans="1:5" x14ac:dyDescent="0.25">
      <c r="A16">
        <v>-3.8</v>
      </c>
      <c r="B16">
        <f t="shared" si="0"/>
        <v>-0.20000000000000018</v>
      </c>
    </row>
    <row r="17" spans="1:2" x14ac:dyDescent="0.25">
      <c r="A17">
        <v>-3.7</v>
      </c>
      <c r="B17">
        <f t="shared" si="0"/>
        <v>-0.29999999999999982</v>
      </c>
    </row>
    <row r="18" spans="1:2" x14ac:dyDescent="0.25">
      <c r="A18">
        <v>-3.6</v>
      </c>
      <c r="B18">
        <f t="shared" si="0"/>
        <v>-0.39999999999999991</v>
      </c>
    </row>
    <row r="19" spans="1:2" x14ac:dyDescent="0.25">
      <c r="A19">
        <v>-3.5000000000000102</v>
      </c>
      <c r="B19">
        <f t="shared" si="0"/>
        <v>-0.49999999999998979</v>
      </c>
    </row>
    <row r="20" spans="1:2" x14ac:dyDescent="0.25">
      <c r="A20">
        <v>-3.4000000000000101</v>
      </c>
      <c r="B20">
        <f t="shared" si="0"/>
        <v>-0.59999999999998987</v>
      </c>
    </row>
    <row r="21" spans="1:2" x14ac:dyDescent="0.25">
      <c r="A21">
        <v>-3.30000000000001</v>
      </c>
      <c r="B21">
        <f t="shared" si="0"/>
        <v>-0.69999999999998996</v>
      </c>
    </row>
    <row r="22" spans="1:2" x14ac:dyDescent="0.25">
      <c r="A22">
        <v>-3.2000000000000099</v>
      </c>
      <c r="B22">
        <f t="shared" si="0"/>
        <v>-0.79999999999999005</v>
      </c>
    </row>
    <row r="23" spans="1:2" x14ac:dyDescent="0.25">
      <c r="A23">
        <v>-3.1000000000000099</v>
      </c>
      <c r="B23">
        <f t="shared" si="0"/>
        <v>-0.89999999999999014</v>
      </c>
    </row>
    <row r="24" spans="1:2" x14ac:dyDescent="0.25">
      <c r="A24">
        <v>-3.0000000000000102</v>
      </c>
      <c r="B24">
        <f t="shared" si="0"/>
        <v>-0.99999999999998979</v>
      </c>
    </row>
    <row r="25" spans="1:2" x14ac:dyDescent="0.25">
      <c r="A25">
        <v>-2.9000000000000101</v>
      </c>
      <c r="B25">
        <f t="shared" si="0"/>
        <v>-1.0999999999999899</v>
      </c>
    </row>
    <row r="26" spans="1:2" x14ac:dyDescent="0.25">
      <c r="A26">
        <v>-2.80000000000001</v>
      </c>
      <c r="B26">
        <f t="shared" si="0"/>
        <v>-1.19999999999999</v>
      </c>
    </row>
    <row r="27" spans="1:2" x14ac:dyDescent="0.25">
      <c r="A27">
        <v>-2.7000000000000099</v>
      </c>
      <c r="B27">
        <f t="shared" si="0"/>
        <v>-1.2999999999999901</v>
      </c>
    </row>
    <row r="28" spans="1:2" x14ac:dyDescent="0.25">
      <c r="A28">
        <v>-2.6000000000000099</v>
      </c>
      <c r="B28">
        <f t="shared" si="0"/>
        <v>-1.3999999999999901</v>
      </c>
    </row>
    <row r="29" spans="1:2" x14ac:dyDescent="0.25">
      <c r="A29">
        <v>-2.5000000000000102</v>
      </c>
      <c r="B29">
        <f t="shared" si="0"/>
        <v>-1.4999999999999898</v>
      </c>
    </row>
    <row r="30" spans="1:2" x14ac:dyDescent="0.25">
      <c r="A30">
        <v>-2.4000000000000101</v>
      </c>
      <c r="B30">
        <f t="shared" si="0"/>
        <v>-1.5999999999999899</v>
      </c>
    </row>
    <row r="31" spans="1:2" x14ac:dyDescent="0.25">
      <c r="A31">
        <v>-2.30000000000001</v>
      </c>
      <c r="B31">
        <f t="shared" si="0"/>
        <v>-1.69999999999999</v>
      </c>
    </row>
    <row r="32" spans="1:2" x14ac:dyDescent="0.25">
      <c r="A32">
        <v>-2.2000000000000099</v>
      </c>
      <c r="B32">
        <f t="shared" si="0"/>
        <v>-1.7999999999999901</v>
      </c>
    </row>
    <row r="33" spans="1:2" x14ac:dyDescent="0.25">
      <c r="A33">
        <v>-2.1000000000000099</v>
      </c>
      <c r="B33">
        <f t="shared" si="0"/>
        <v>-1.8999999999999901</v>
      </c>
    </row>
    <row r="34" spans="1:2" x14ac:dyDescent="0.25">
      <c r="A34">
        <v>-2.0000000000000102</v>
      </c>
      <c r="B34">
        <f t="shared" si="0"/>
        <v>-1.9999999999999898</v>
      </c>
    </row>
    <row r="35" spans="1:2" x14ac:dyDescent="0.25">
      <c r="A35">
        <v>-1.9000000000000099</v>
      </c>
      <c r="B35">
        <f t="shared" si="0"/>
        <v>-1.9000000000000099</v>
      </c>
    </row>
    <row r="36" spans="1:2" x14ac:dyDescent="0.25">
      <c r="A36">
        <v>-1.80000000000001</v>
      </c>
      <c r="B36">
        <f t="shared" si="0"/>
        <v>-1.80000000000001</v>
      </c>
    </row>
    <row r="37" spans="1:2" x14ac:dyDescent="0.25">
      <c r="A37">
        <v>-1.7000000000000099</v>
      </c>
      <c r="B37">
        <f t="shared" si="0"/>
        <v>-1.7000000000000099</v>
      </c>
    </row>
    <row r="38" spans="1:2" x14ac:dyDescent="0.25">
      <c r="A38">
        <v>-1.6000000000000101</v>
      </c>
      <c r="B38">
        <f t="shared" si="0"/>
        <v>-1.6000000000000101</v>
      </c>
    </row>
    <row r="39" spans="1:2" x14ac:dyDescent="0.25">
      <c r="A39">
        <v>-1.50000000000001</v>
      </c>
      <c r="B39">
        <f t="shared" si="0"/>
        <v>-1.50000000000001</v>
      </c>
    </row>
    <row r="40" spans="1:2" x14ac:dyDescent="0.25">
      <c r="A40">
        <v>-1.4000000000000099</v>
      </c>
      <c r="B40">
        <f t="shared" si="0"/>
        <v>-1.4000000000000099</v>
      </c>
    </row>
    <row r="41" spans="1:2" x14ac:dyDescent="0.25">
      <c r="A41">
        <v>-1.30000000000001</v>
      </c>
      <c r="B41">
        <f t="shared" si="0"/>
        <v>-1.30000000000001</v>
      </c>
    </row>
    <row r="42" spans="1:2" x14ac:dyDescent="0.25">
      <c r="A42">
        <v>-1.2000000000000099</v>
      </c>
      <c r="B42">
        <f t="shared" si="0"/>
        <v>-1.2000000000000099</v>
      </c>
    </row>
    <row r="43" spans="1:2" x14ac:dyDescent="0.25">
      <c r="A43">
        <v>-1.1000000000000101</v>
      </c>
      <c r="B43">
        <f t="shared" si="0"/>
        <v>-1.1000000000000101</v>
      </c>
    </row>
    <row r="44" spans="1:2" x14ac:dyDescent="0.25">
      <c r="A44">
        <v>-1.00000000000001</v>
      </c>
      <c r="B44">
        <f t="shared" si="0"/>
        <v>-1.00000000000001</v>
      </c>
    </row>
    <row r="45" spans="1:2" x14ac:dyDescent="0.25">
      <c r="A45">
        <v>-0.90000000000001001</v>
      </c>
      <c r="B45">
        <f t="shared" si="0"/>
        <v>-0.90000000000001013</v>
      </c>
    </row>
    <row r="46" spans="1:2" x14ac:dyDescent="0.25">
      <c r="A46">
        <v>-0.80000000000001004</v>
      </c>
      <c r="B46">
        <f t="shared" si="0"/>
        <v>-0.80000000000001004</v>
      </c>
    </row>
    <row r="47" spans="1:2" x14ac:dyDescent="0.25">
      <c r="A47">
        <v>-0.70000000000002005</v>
      </c>
      <c r="B47">
        <f t="shared" si="0"/>
        <v>-0.70000000000002016</v>
      </c>
    </row>
    <row r="48" spans="1:2" x14ac:dyDescent="0.25">
      <c r="A48">
        <v>-0.60000000000001996</v>
      </c>
      <c r="B48">
        <f t="shared" si="0"/>
        <v>-0.60000000000002007</v>
      </c>
    </row>
    <row r="49" spans="1:2" x14ac:dyDescent="0.25">
      <c r="A49">
        <v>-0.50000000000001998</v>
      </c>
      <c r="B49">
        <f t="shared" si="0"/>
        <v>-0.50000000000001998</v>
      </c>
    </row>
    <row r="50" spans="1:2" x14ac:dyDescent="0.25">
      <c r="A50">
        <v>-0.40000000000002001</v>
      </c>
      <c r="B50">
        <f t="shared" si="0"/>
        <v>-0.4000000000000199</v>
      </c>
    </row>
    <row r="51" spans="1:2" x14ac:dyDescent="0.25">
      <c r="A51">
        <v>-0.30000000000001997</v>
      </c>
      <c r="B51">
        <f t="shared" si="0"/>
        <v>-0.30000000000002003</v>
      </c>
    </row>
    <row r="52" spans="1:2" x14ac:dyDescent="0.25">
      <c r="A52">
        <v>-0.20000000000002</v>
      </c>
      <c r="B52">
        <f t="shared" si="0"/>
        <v>-0.20000000000001994</v>
      </c>
    </row>
    <row r="53" spans="1:2" x14ac:dyDescent="0.25">
      <c r="A53">
        <v>-0.10000000000002</v>
      </c>
      <c r="B53">
        <f t="shared" si="0"/>
        <v>-0.10000000000002007</v>
      </c>
    </row>
    <row r="54" spans="1:2" x14ac:dyDescent="0.25">
      <c r="A54">
        <v>0</v>
      </c>
      <c r="B54">
        <f t="shared" si="0"/>
        <v>0</v>
      </c>
    </row>
    <row r="55" spans="1:2" x14ac:dyDescent="0.25">
      <c r="A55">
        <v>9.9999999999980105E-2</v>
      </c>
      <c r="B55">
        <f t="shared" si="0"/>
        <v>-9.9999999999980105E-2</v>
      </c>
    </row>
    <row r="56" spans="1:2" x14ac:dyDescent="0.25">
      <c r="A56">
        <v>0.19999999999998</v>
      </c>
      <c r="B56">
        <f t="shared" si="0"/>
        <v>-0.19999999999997997</v>
      </c>
    </row>
    <row r="57" spans="1:2" x14ac:dyDescent="0.25">
      <c r="A57">
        <v>0.29999999999998</v>
      </c>
      <c r="B57">
        <f t="shared" si="0"/>
        <v>-0.29999999999998006</v>
      </c>
    </row>
    <row r="58" spans="1:2" x14ac:dyDescent="0.25">
      <c r="A58">
        <v>0.39999999999997998</v>
      </c>
      <c r="B58">
        <f t="shared" si="0"/>
        <v>-0.39999999999997993</v>
      </c>
    </row>
    <row r="59" spans="1:2" x14ac:dyDescent="0.25">
      <c r="A59">
        <v>0.49999999999998002</v>
      </c>
      <c r="B59">
        <f t="shared" si="0"/>
        <v>-0.49999999999998002</v>
      </c>
    </row>
    <row r="60" spans="1:2" x14ac:dyDescent="0.25">
      <c r="A60">
        <v>0.59999999999997999</v>
      </c>
      <c r="B60">
        <f t="shared" si="0"/>
        <v>-0.5999999999999801</v>
      </c>
    </row>
    <row r="61" spans="1:2" x14ac:dyDescent="0.25">
      <c r="A61">
        <v>0.69999999999997997</v>
      </c>
      <c r="B61">
        <f t="shared" si="0"/>
        <v>-0.69999999999997997</v>
      </c>
    </row>
    <row r="62" spans="1:2" x14ac:dyDescent="0.25">
      <c r="A62">
        <v>0.79999999999997995</v>
      </c>
      <c r="B62">
        <f t="shared" si="0"/>
        <v>-0.79999999999997984</v>
      </c>
    </row>
    <row r="63" spans="1:2" x14ac:dyDescent="0.25">
      <c r="A63">
        <v>0.89999999999998004</v>
      </c>
      <c r="B63">
        <f t="shared" si="0"/>
        <v>-0.89999999999997993</v>
      </c>
    </row>
    <row r="64" spans="1:2" x14ac:dyDescent="0.25">
      <c r="A64">
        <v>0.99999999999998002</v>
      </c>
      <c r="B64">
        <f t="shared" si="0"/>
        <v>-0.99999999999998002</v>
      </c>
    </row>
    <row r="65" spans="1:2" x14ac:dyDescent="0.25">
      <c r="A65">
        <v>1.0999999999999801</v>
      </c>
      <c r="B65">
        <f t="shared" si="0"/>
        <v>-1.0999999999999801</v>
      </c>
    </row>
    <row r="66" spans="1:2" x14ac:dyDescent="0.25">
      <c r="A66">
        <v>1.19999999999998</v>
      </c>
      <c r="B66">
        <f t="shared" si="0"/>
        <v>-1.19999999999998</v>
      </c>
    </row>
    <row r="67" spans="1:2" x14ac:dyDescent="0.25">
      <c r="A67">
        <v>1.2999999999999801</v>
      </c>
      <c r="B67">
        <f t="shared" si="0"/>
        <v>-1.2999999999999801</v>
      </c>
    </row>
    <row r="68" spans="1:2" x14ac:dyDescent="0.25">
      <c r="A68">
        <v>1.3999999999999799</v>
      </c>
      <c r="B68">
        <f t="shared" si="0"/>
        <v>-1.3999999999999799</v>
      </c>
    </row>
    <row r="69" spans="1:2" x14ac:dyDescent="0.25">
      <c r="A69">
        <v>1.49999999999998</v>
      </c>
      <c r="B69">
        <f t="shared" ref="B69:B104" si="1">ABS(ABS(A69+$E$2)+$E$3)+$E$4</f>
        <v>-1.49999999999998</v>
      </c>
    </row>
    <row r="70" spans="1:2" x14ac:dyDescent="0.25">
      <c r="A70">
        <v>1.5999999999999801</v>
      </c>
      <c r="B70">
        <f t="shared" si="1"/>
        <v>-1.5999999999999801</v>
      </c>
    </row>
    <row r="71" spans="1:2" x14ac:dyDescent="0.25">
      <c r="A71">
        <v>1.69999999999998</v>
      </c>
      <c r="B71">
        <f t="shared" si="1"/>
        <v>-1.69999999999998</v>
      </c>
    </row>
    <row r="72" spans="1:2" x14ac:dyDescent="0.25">
      <c r="A72">
        <v>1.7999999999999801</v>
      </c>
      <c r="B72">
        <f t="shared" si="1"/>
        <v>-1.7999999999999801</v>
      </c>
    </row>
    <row r="73" spans="1:2" x14ac:dyDescent="0.25">
      <c r="A73">
        <v>1.8999999999999799</v>
      </c>
      <c r="B73">
        <f t="shared" si="1"/>
        <v>-1.8999999999999799</v>
      </c>
    </row>
    <row r="74" spans="1:2" x14ac:dyDescent="0.25">
      <c r="A74">
        <v>1.99999999999998</v>
      </c>
      <c r="B74">
        <f t="shared" si="1"/>
        <v>-1.99999999999998</v>
      </c>
    </row>
    <row r="75" spans="1:2" x14ac:dyDescent="0.25">
      <c r="A75">
        <v>2.0999999999999699</v>
      </c>
      <c r="B75">
        <f t="shared" si="1"/>
        <v>-1.9000000000000301</v>
      </c>
    </row>
    <row r="76" spans="1:2" x14ac:dyDescent="0.25">
      <c r="A76">
        <v>2.19999999999997</v>
      </c>
      <c r="B76">
        <f t="shared" si="1"/>
        <v>-1.80000000000003</v>
      </c>
    </row>
    <row r="77" spans="1:2" x14ac:dyDescent="0.25">
      <c r="A77">
        <v>2.2999999999999701</v>
      </c>
      <c r="B77">
        <f t="shared" si="1"/>
        <v>-1.7000000000000299</v>
      </c>
    </row>
    <row r="78" spans="1:2" x14ac:dyDescent="0.25">
      <c r="A78">
        <v>2.3999999999999702</v>
      </c>
      <c r="B78">
        <f t="shared" si="1"/>
        <v>-1.6000000000000298</v>
      </c>
    </row>
    <row r="79" spans="1:2" x14ac:dyDescent="0.25">
      <c r="A79">
        <v>2.4999999999999698</v>
      </c>
      <c r="B79">
        <f t="shared" si="1"/>
        <v>-1.5000000000000302</v>
      </c>
    </row>
    <row r="80" spans="1:2" x14ac:dyDescent="0.25">
      <c r="A80">
        <v>2.5999999999999699</v>
      </c>
      <c r="B80">
        <f t="shared" si="1"/>
        <v>-1.4000000000000301</v>
      </c>
    </row>
    <row r="81" spans="1:2" x14ac:dyDescent="0.25">
      <c r="A81">
        <v>2.69999999999997</v>
      </c>
      <c r="B81">
        <f t="shared" si="1"/>
        <v>-1.30000000000003</v>
      </c>
    </row>
    <row r="82" spans="1:2" x14ac:dyDescent="0.25">
      <c r="A82">
        <v>2.7999999999999701</v>
      </c>
      <c r="B82">
        <f t="shared" si="1"/>
        <v>-1.2000000000000299</v>
      </c>
    </row>
    <row r="83" spans="1:2" x14ac:dyDescent="0.25">
      <c r="A83">
        <v>2.8999999999999702</v>
      </c>
      <c r="B83">
        <f t="shared" si="1"/>
        <v>-1.1000000000000298</v>
      </c>
    </row>
    <row r="84" spans="1:2" x14ac:dyDescent="0.25">
      <c r="A84">
        <v>2.9999999999999698</v>
      </c>
      <c r="B84">
        <f t="shared" si="1"/>
        <v>-1.0000000000000302</v>
      </c>
    </row>
    <row r="85" spans="1:2" x14ac:dyDescent="0.25">
      <c r="A85">
        <v>3.0999999999999699</v>
      </c>
      <c r="B85">
        <f t="shared" si="1"/>
        <v>-0.90000000000003011</v>
      </c>
    </row>
    <row r="86" spans="1:2" x14ac:dyDescent="0.25">
      <c r="A86">
        <v>3.19999999999997</v>
      </c>
      <c r="B86">
        <f t="shared" si="1"/>
        <v>-0.80000000000003002</v>
      </c>
    </row>
    <row r="87" spans="1:2" x14ac:dyDescent="0.25">
      <c r="A87">
        <v>3.2999999999999701</v>
      </c>
      <c r="B87">
        <f t="shared" si="1"/>
        <v>-0.70000000000002993</v>
      </c>
    </row>
    <row r="88" spans="1:2" x14ac:dyDescent="0.25">
      <c r="A88">
        <v>3.3999999999999702</v>
      </c>
      <c r="B88">
        <f t="shared" si="1"/>
        <v>-0.60000000000002984</v>
      </c>
    </row>
    <row r="89" spans="1:2" x14ac:dyDescent="0.25">
      <c r="A89">
        <v>3.4999999999999698</v>
      </c>
      <c r="B89">
        <f t="shared" si="1"/>
        <v>-0.5000000000000302</v>
      </c>
    </row>
    <row r="90" spans="1:2" x14ac:dyDescent="0.25">
      <c r="A90">
        <v>3.5999999999999699</v>
      </c>
      <c r="B90">
        <f t="shared" si="1"/>
        <v>-0.40000000000003011</v>
      </c>
    </row>
    <row r="91" spans="1:2" x14ac:dyDescent="0.25">
      <c r="A91">
        <v>3.69999999999997</v>
      </c>
      <c r="B91">
        <f t="shared" si="1"/>
        <v>-0.30000000000003002</v>
      </c>
    </row>
    <row r="92" spans="1:2" x14ac:dyDescent="0.25">
      <c r="A92">
        <v>3.7999999999999701</v>
      </c>
      <c r="B92">
        <f t="shared" si="1"/>
        <v>-0.20000000000002993</v>
      </c>
    </row>
    <row r="93" spans="1:2" x14ac:dyDescent="0.25">
      <c r="A93">
        <v>3.8999999999999702</v>
      </c>
      <c r="B93">
        <f t="shared" si="1"/>
        <v>-0.10000000000002984</v>
      </c>
    </row>
    <row r="94" spans="1:2" x14ac:dyDescent="0.25">
      <c r="A94">
        <v>3.9999999999999698</v>
      </c>
      <c r="B94">
        <f t="shared" si="1"/>
        <v>-3.0198066269804258E-14</v>
      </c>
    </row>
    <row r="95" spans="1:2" x14ac:dyDescent="0.25">
      <c r="A95">
        <v>4.0999999999999703</v>
      </c>
      <c r="B95">
        <f t="shared" si="1"/>
        <v>9.9999999999970335E-2</v>
      </c>
    </row>
    <row r="96" spans="1:2" x14ac:dyDescent="0.25">
      <c r="A96">
        <v>4.19999999999997</v>
      </c>
      <c r="B96">
        <f t="shared" si="1"/>
        <v>0.19999999999996998</v>
      </c>
    </row>
    <row r="97" spans="1:2" x14ac:dyDescent="0.25">
      <c r="A97">
        <v>4.2999999999999696</v>
      </c>
      <c r="B97">
        <f t="shared" si="1"/>
        <v>0.29999999999996962</v>
      </c>
    </row>
    <row r="98" spans="1:2" x14ac:dyDescent="0.25">
      <c r="A98">
        <v>4.3999999999999702</v>
      </c>
      <c r="B98">
        <f t="shared" si="1"/>
        <v>0.39999999999997016</v>
      </c>
    </row>
    <row r="99" spans="1:2" x14ac:dyDescent="0.25">
      <c r="A99">
        <v>4.4999999999999698</v>
      </c>
      <c r="B99">
        <f t="shared" si="1"/>
        <v>0.4999999999999698</v>
      </c>
    </row>
    <row r="100" spans="1:2" x14ac:dyDescent="0.25">
      <c r="A100">
        <v>4.5999999999999703</v>
      </c>
      <c r="B100">
        <f t="shared" si="1"/>
        <v>0.59999999999997033</v>
      </c>
    </row>
    <row r="101" spans="1:2" x14ac:dyDescent="0.25">
      <c r="A101">
        <v>4.69999999999997</v>
      </c>
      <c r="B101">
        <f t="shared" si="1"/>
        <v>0.69999999999996998</v>
      </c>
    </row>
    <row r="102" spans="1:2" x14ac:dyDescent="0.25">
      <c r="A102">
        <v>4.7999999999999696</v>
      </c>
      <c r="B102">
        <f t="shared" si="1"/>
        <v>0.79999999999996962</v>
      </c>
    </row>
    <row r="103" spans="1:2" x14ac:dyDescent="0.25">
      <c r="A103">
        <v>4.8999999999999604</v>
      </c>
      <c r="B103">
        <f t="shared" si="1"/>
        <v>0.89999999999996039</v>
      </c>
    </row>
    <row r="104" spans="1:2" x14ac:dyDescent="0.25">
      <c r="A104">
        <v>4.99999999999996</v>
      </c>
      <c r="B104">
        <f t="shared" si="1"/>
        <v>0.99999999999996003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6</xdr:col>
                <xdr:colOff>19050</xdr:colOff>
                <xdr:row>1</xdr:row>
                <xdr:rowOff>9525</xdr:rowOff>
              </from>
              <to>
                <xdr:col>11</xdr:col>
                <xdr:colOff>28575</xdr:colOff>
                <xdr:row>4</xdr:row>
                <xdr:rowOff>152400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31" sqref="I31"/>
    </sheetView>
  </sheetViews>
  <sheetFormatPr defaultRowHeight="12.75" x14ac:dyDescent="0.2"/>
  <cols>
    <col min="1" max="1" width="9.140625" style="5"/>
    <col min="2" max="2" width="13" style="5" customWidth="1"/>
    <col min="3" max="3" width="12.28515625" style="5" customWidth="1"/>
    <col min="4" max="4" width="14.7109375" style="5" customWidth="1"/>
    <col min="5" max="16384" width="9.140625" style="5"/>
  </cols>
  <sheetData>
    <row r="1" spans="1:13" ht="15.75" x14ac:dyDescent="0.25">
      <c r="A1" s="51" t="s">
        <v>59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1:13" ht="13.5" thickBot="1" x14ac:dyDescent="0.25">
      <c r="A3" s="6"/>
      <c r="B3" s="7" t="s">
        <v>60</v>
      </c>
      <c r="C3" s="8" t="s">
        <v>16</v>
      </c>
      <c r="D3" s="9" t="s">
        <v>61</v>
      </c>
    </row>
    <row r="4" spans="1:13" ht="13.5" thickTop="1" x14ac:dyDescent="0.2">
      <c r="A4" s="10" t="s">
        <v>62</v>
      </c>
      <c r="B4" s="11">
        <v>105900</v>
      </c>
      <c r="C4" s="12">
        <v>109300</v>
      </c>
      <c r="D4" s="13">
        <v>108400</v>
      </c>
    </row>
    <row r="5" spans="1:13" x14ac:dyDescent="0.2">
      <c r="A5" s="14" t="s">
        <v>63</v>
      </c>
      <c r="B5" s="15">
        <v>114200</v>
      </c>
      <c r="C5" s="16">
        <v>113900</v>
      </c>
      <c r="D5" s="17">
        <v>104500</v>
      </c>
    </row>
    <row r="6" spans="1:13" x14ac:dyDescent="0.2">
      <c r="A6" s="14" t="s">
        <v>64</v>
      </c>
      <c r="B6" s="15">
        <v>119700</v>
      </c>
      <c r="C6" s="16">
        <v>104800</v>
      </c>
      <c r="D6" s="17">
        <v>103700</v>
      </c>
    </row>
    <row r="7" spans="1:13" x14ac:dyDescent="0.2">
      <c r="A7" s="18" t="s">
        <v>65</v>
      </c>
      <c r="B7" s="19">
        <v>105800</v>
      </c>
      <c r="C7" s="20">
        <v>119000</v>
      </c>
      <c r="D7" s="21">
        <v>111700</v>
      </c>
    </row>
    <row r="9" spans="1:13" x14ac:dyDescent="0.2">
      <c r="A9" s="52" t="s">
        <v>66</v>
      </c>
      <c r="B9" s="52"/>
      <c r="C9" s="52"/>
      <c r="D9" s="52"/>
      <c r="E9" s="52"/>
      <c r="F9" s="22"/>
      <c r="H9" s="52" t="s">
        <v>67</v>
      </c>
      <c r="I9" s="52"/>
      <c r="J9" s="52"/>
      <c r="K9" s="52"/>
    </row>
    <row r="10" spans="1:13" x14ac:dyDescent="0.2">
      <c r="A10" s="22"/>
      <c r="B10" s="22"/>
      <c r="C10" s="22"/>
      <c r="D10" s="22"/>
      <c r="E10" s="22"/>
      <c r="F10" s="22"/>
    </row>
    <row r="11" spans="1:13" ht="13.5" thickBot="1" x14ac:dyDescent="0.25">
      <c r="A11" s="23"/>
      <c r="B11" s="24" t="s">
        <v>68</v>
      </c>
      <c r="C11" s="25" t="s">
        <v>69</v>
      </c>
      <c r="D11" s="25" t="s">
        <v>70</v>
      </c>
      <c r="E11" s="26" t="s">
        <v>71</v>
      </c>
      <c r="F11" s="26" t="s">
        <v>50</v>
      </c>
      <c r="G11" s="27"/>
      <c r="H11" s="23"/>
      <c r="I11" s="24" t="s">
        <v>72</v>
      </c>
      <c r="J11" s="25" t="s">
        <v>73</v>
      </c>
      <c r="K11" s="26" t="s">
        <v>74</v>
      </c>
      <c r="L11" s="26" t="s">
        <v>75</v>
      </c>
      <c r="M11" s="26" t="s">
        <v>50</v>
      </c>
    </row>
    <row r="12" spans="1:13" ht="13.5" thickTop="1" x14ac:dyDescent="0.2">
      <c r="A12" s="28" t="s">
        <v>76</v>
      </c>
      <c r="B12" s="29">
        <v>1118</v>
      </c>
      <c r="C12" s="30">
        <v>1117</v>
      </c>
      <c r="D12" s="30">
        <v>1058</v>
      </c>
      <c r="E12" s="31">
        <v>1135</v>
      </c>
      <c r="F12" s="31">
        <f>SUM(B12:E12)</f>
        <v>4428</v>
      </c>
      <c r="H12" s="28" t="s">
        <v>76</v>
      </c>
      <c r="I12" s="32">
        <v>919</v>
      </c>
      <c r="J12" s="33">
        <v>542</v>
      </c>
      <c r="K12" s="34">
        <v>96</v>
      </c>
      <c r="L12" s="35">
        <v>739</v>
      </c>
      <c r="M12" s="35">
        <f>SUM(I12:L12)</f>
        <v>2296</v>
      </c>
    </row>
    <row r="13" spans="1:13" x14ac:dyDescent="0.2">
      <c r="A13" s="36" t="s">
        <v>77</v>
      </c>
      <c r="B13" s="37">
        <v>1073</v>
      </c>
      <c r="C13" s="38">
        <v>1158</v>
      </c>
      <c r="D13" s="38">
        <v>1162</v>
      </c>
      <c r="E13" s="39">
        <v>1083</v>
      </c>
      <c r="F13" s="39">
        <f t="shared" ref="F13:F23" si="0">SUM(B13:E13)</f>
        <v>4476</v>
      </c>
      <c r="H13" s="36" t="s">
        <v>77</v>
      </c>
      <c r="I13" s="40">
        <v>216</v>
      </c>
      <c r="J13" s="38">
        <v>621</v>
      </c>
      <c r="K13" s="39">
        <v>710</v>
      </c>
      <c r="L13" s="41">
        <v>82</v>
      </c>
      <c r="M13" s="41">
        <f t="shared" ref="M13:M23" si="1">SUM(I13:L13)</f>
        <v>1629</v>
      </c>
    </row>
    <row r="14" spans="1:13" x14ac:dyDescent="0.2">
      <c r="A14" s="36" t="s">
        <v>78</v>
      </c>
      <c r="B14" s="37">
        <v>1183</v>
      </c>
      <c r="C14" s="38">
        <v>1108</v>
      </c>
      <c r="D14" s="38">
        <v>1019</v>
      </c>
      <c r="E14" s="39">
        <v>1147</v>
      </c>
      <c r="F14" s="39">
        <f t="shared" si="0"/>
        <v>4457</v>
      </c>
      <c r="H14" s="36" t="s">
        <v>78</v>
      </c>
      <c r="I14" s="40">
        <v>369</v>
      </c>
      <c r="J14" s="38">
        <v>373</v>
      </c>
      <c r="K14" s="39">
        <v>572</v>
      </c>
      <c r="L14" s="41">
        <v>902</v>
      </c>
      <c r="M14" s="41">
        <f t="shared" si="1"/>
        <v>2216</v>
      </c>
    </row>
    <row r="15" spans="1:13" x14ac:dyDescent="0.2">
      <c r="A15" s="36" t="s">
        <v>79</v>
      </c>
      <c r="B15" s="37">
        <v>1043</v>
      </c>
      <c r="C15" s="38">
        <v>1124</v>
      </c>
      <c r="D15" s="38">
        <v>1142</v>
      </c>
      <c r="E15" s="39">
        <v>1017</v>
      </c>
      <c r="F15" s="39">
        <f t="shared" si="0"/>
        <v>4326</v>
      </c>
      <c r="H15" s="36" t="s">
        <v>79</v>
      </c>
      <c r="I15" s="40">
        <v>440</v>
      </c>
      <c r="J15" s="38">
        <v>306</v>
      </c>
      <c r="K15" s="39">
        <v>88</v>
      </c>
      <c r="L15" s="41">
        <v>166</v>
      </c>
      <c r="M15" s="41">
        <f t="shared" si="1"/>
        <v>1000</v>
      </c>
    </row>
    <row r="16" spans="1:13" x14ac:dyDescent="0.2">
      <c r="A16" s="36" t="s">
        <v>80</v>
      </c>
      <c r="B16" s="37">
        <v>1074</v>
      </c>
      <c r="C16" s="38">
        <v>1075</v>
      </c>
      <c r="D16" s="38">
        <v>1114</v>
      </c>
      <c r="E16" s="39">
        <v>1180</v>
      </c>
      <c r="F16" s="39">
        <f t="shared" si="0"/>
        <v>4443</v>
      </c>
      <c r="H16" s="36" t="s">
        <v>80</v>
      </c>
      <c r="I16" s="40">
        <v>977</v>
      </c>
      <c r="J16" s="38">
        <v>457</v>
      </c>
      <c r="K16" s="39">
        <v>85</v>
      </c>
      <c r="L16" s="41">
        <v>570</v>
      </c>
      <c r="M16" s="41">
        <f t="shared" si="1"/>
        <v>2089</v>
      </c>
    </row>
    <row r="17" spans="1:13" x14ac:dyDescent="0.2">
      <c r="A17" s="36" t="s">
        <v>81</v>
      </c>
      <c r="B17" s="37">
        <v>1088</v>
      </c>
      <c r="C17" s="38">
        <v>1061</v>
      </c>
      <c r="D17" s="38">
        <v>1018</v>
      </c>
      <c r="E17" s="39">
        <v>1033</v>
      </c>
      <c r="F17" s="39">
        <f t="shared" si="0"/>
        <v>4200</v>
      </c>
      <c r="H17" s="36" t="s">
        <v>81</v>
      </c>
      <c r="I17" s="40">
        <v>323</v>
      </c>
      <c r="J17" s="38">
        <v>498</v>
      </c>
      <c r="K17" s="39">
        <v>487</v>
      </c>
      <c r="L17" s="41">
        <v>537</v>
      </c>
      <c r="M17" s="41">
        <f t="shared" si="1"/>
        <v>1845</v>
      </c>
    </row>
    <row r="18" spans="1:13" x14ac:dyDescent="0.2">
      <c r="A18" s="36" t="s">
        <v>82</v>
      </c>
      <c r="B18" s="37">
        <v>1195</v>
      </c>
      <c r="C18" s="38">
        <v>1091</v>
      </c>
      <c r="D18" s="38">
        <v>1017</v>
      </c>
      <c r="E18" s="39">
        <v>1114</v>
      </c>
      <c r="F18" s="39">
        <f t="shared" si="0"/>
        <v>4417</v>
      </c>
      <c r="H18" s="36" t="s">
        <v>82</v>
      </c>
      <c r="I18" s="40">
        <v>647</v>
      </c>
      <c r="J18" s="38">
        <v>595</v>
      </c>
      <c r="K18" s="39">
        <v>730</v>
      </c>
      <c r="L18" s="41">
        <v>944</v>
      </c>
      <c r="M18" s="41">
        <f t="shared" si="1"/>
        <v>2916</v>
      </c>
    </row>
    <row r="19" spans="1:13" x14ac:dyDescent="0.2">
      <c r="A19" s="42" t="s">
        <v>83</v>
      </c>
      <c r="B19" s="37">
        <v>1065</v>
      </c>
      <c r="C19" s="38">
        <v>1100</v>
      </c>
      <c r="D19" s="38">
        <v>1097</v>
      </c>
      <c r="E19" s="39">
        <v>1107</v>
      </c>
      <c r="F19" s="39">
        <f t="shared" si="0"/>
        <v>4369</v>
      </c>
      <c r="H19" s="36" t="s">
        <v>83</v>
      </c>
      <c r="I19" s="40">
        <v>756</v>
      </c>
      <c r="J19" s="38">
        <v>22</v>
      </c>
      <c r="K19" s="39">
        <v>939</v>
      </c>
      <c r="L19" s="41">
        <v>610</v>
      </c>
      <c r="M19" s="41">
        <f t="shared" si="1"/>
        <v>2327</v>
      </c>
    </row>
    <row r="20" spans="1:13" x14ac:dyDescent="0.2">
      <c r="A20" s="42" t="s">
        <v>84</v>
      </c>
      <c r="B20" s="37">
        <v>1129</v>
      </c>
      <c r="C20" s="38">
        <v>1119</v>
      </c>
      <c r="D20" s="38">
        <v>1146</v>
      </c>
      <c r="E20" s="39">
        <v>1188</v>
      </c>
      <c r="F20" s="39">
        <f t="shared" si="0"/>
        <v>4582</v>
      </c>
      <c r="H20" s="36" t="s">
        <v>84</v>
      </c>
      <c r="I20" s="40">
        <v>635</v>
      </c>
      <c r="J20" s="38">
        <v>511</v>
      </c>
      <c r="K20" s="39">
        <v>844</v>
      </c>
      <c r="L20" s="41">
        <v>526</v>
      </c>
      <c r="M20" s="41">
        <f t="shared" si="1"/>
        <v>2516</v>
      </c>
    </row>
    <row r="21" spans="1:13" x14ac:dyDescent="0.2">
      <c r="A21" s="42" t="s">
        <v>85</v>
      </c>
      <c r="B21" s="37">
        <v>1151</v>
      </c>
      <c r="C21" s="38">
        <v>1005</v>
      </c>
      <c r="D21" s="38">
        <v>1187</v>
      </c>
      <c r="E21" s="39">
        <v>1122</v>
      </c>
      <c r="F21" s="39">
        <f t="shared" si="0"/>
        <v>4465</v>
      </c>
      <c r="H21" s="36" t="s">
        <v>85</v>
      </c>
      <c r="I21" s="40">
        <v>743</v>
      </c>
      <c r="J21" s="38">
        <v>372</v>
      </c>
      <c r="K21" s="39">
        <v>459</v>
      </c>
      <c r="L21" s="41">
        <v>844</v>
      </c>
      <c r="M21" s="41">
        <f t="shared" si="1"/>
        <v>2418</v>
      </c>
    </row>
    <row r="22" spans="1:13" x14ac:dyDescent="0.2">
      <c r="A22" s="42" t="s">
        <v>86</v>
      </c>
      <c r="B22" s="37">
        <v>1127</v>
      </c>
      <c r="C22" s="38">
        <v>1102</v>
      </c>
      <c r="D22" s="38">
        <v>1169</v>
      </c>
      <c r="E22" s="39">
        <v>1105</v>
      </c>
      <c r="F22" s="39">
        <f t="shared" si="0"/>
        <v>4503</v>
      </c>
      <c r="H22" s="36" t="s">
        <v>86</v>
      </c>
      <c r="I22" s="40">
        <v>63</v>
      </c>
      <c r="J22" s="38">
        <v>346</v>
      </c>
      <c r="K22" s="39">
        <v>494</v>
      </c>
      <c r="L22" s="41">
        <v>610</v>
      </c>
      <c r="M22" s="41">
        <f t="shared" si="1"/>
        <v>1513</v>
      </c>
    </row>
    <row r="23" spans="1:13" x14ac:dyDescent="0.2">
      <c r="A23" s="43" t="s">
        <v>87</v>
      </c>
      <c r="B23" s="44">
        <v>1148</v>
      </c>
      <c r="C23" s="45">
        <v>1074</v>
      </c>
      <c r="D23" s="45">
        <v>1092</v>
      </c>
      <c r="E23" s="46">
        <v>1168</v>
      </c>
      <c r="F23" s="46">
        <f t="shared" si="0"/>
        <v>4482</v>
      </c>
      <c r="H23" s="47" t="s">
        <v>87</v>
      </c>
      <c r="I23" s="48">
        <v>892</v>
      </c>
      <c r="J23" s="45">
        <v>217</v>
      </c>
      <c r="K23" s="46">
        <v>541</v>
      </c>
      <c r="L23" s="49">
        <v>247</v>
      </c>
      <c r="M23" s="49">
        <f t="shared" si="1"/>
        <v>1897</v>
      </c>
    </row>
  </sheetData>
  <mergeCells count="3">
    <mergeCell ref="A1:L1"/>
    <mergeCell ref="A9:E9"/>
    <mergeCell ref="H9:K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Bevétel</vt:lpstr>
      <vt:lpstr>Vitamin</vt:lpstr>
      <vt:lpstr>Könyvelés</vt:lpstr>
      <vt:lpstr>Választások</vt:lpstr>
      <vt:lpstr>Függvény</vt:lpstr>
      <vt:lpstr>Fal Kft</vt:lpstr>
    </vt:vector>
  </TitlesOfParts>
  <Company>KDG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Anikó</dc:creator>
  <cp:lastModifiedBy>aniko</cp:lastModifiedBy>
  <dcterms:created xsi:type="dcterms:W3CDTF">2009-02-07T17:16:36Z</dcterms:created>
  <dcterms:modified xsi:type="dcterms:W3CDTF">2014-09-24T05:33:13Z</dcterms:modified>
</cp:coreProperties>
</file>