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l Table 2" sheetId="1" state="visible" r:id="rId2"/>
  </sheets>
  <definedNames>
    <definedName function="false" hidden="false" localSheetId="0" name="_xlnm._FilterDatabase" vbProcedure="false">'Supplemental Table 2'!$A$2:$H$2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<sst xmlns="http://schemas.openxmlformats.org/spreadsheetml/2006/main" count="159" uniqueCount="120">
  <si>
    <t xml:space="preserve">Supplemental Table 2. Subset of genes specifically regulated in response to shade avoidance. Values for DP and IDL are gene expression levels (in Log2)</t>
  </si>
  <si>
    <t xml:space="preserve">Gene description</t>
  </si>
  <si>
    <t xml:space="preserve">Array id</t>
  </si>
  <si>
    <t xml:space="preserve">Trend</t>
  </si>
  <si>
    <t xml:space="preserve">AGI</t>
  </si>
  <si>
    <t xml:space="preserve">DP_D3-D0</t>
  </si>
  <si>
    <t xml:space="preserve">DP_D6-D3</t>
  </si>
  <si>
    <t xml:space="preserve">IDL_D3-D0</t>
  </si>
  <si>
    <t xml:space="preserve">IDL_D6-D3</t>
  </si>
  <si>
    <t xml:space="preserve">COP9 (CONSTITUTIVE PHOTOMORPHOGENIC 9)</t>
  </si>
  <si>
    <t xml:space="preserve">245255_at</t>
  </si>
  <si>
    <t xml:space="preserve">up in response to shade</t>
  </si>
  <si>
    <t xml:space="preserve">AT4G14110</t>
  </si>
  <si>
    <t xml:space="preserve">Similarity with Shade Avoidance in % </t>
  </si>
  <si>
    <t xml:space="preserve">ELIP2 (EARLY LIGHT-INDUCIBLE PROTEIN 2); chlorophyll binding</t>
  </si>
  <si>
    <t xml:space="preserve">245306_at</t>
  </si>
  <si>
    <t xml:space="preserve">dn in response to shade</t>
  </si>
  <si>
    <t xml:space="preserve">AT4G14690</t>
  </si>
  <si>
    <t xml:space="preserve">DP D3</t>
  </si>
  <si>
    <t xml:space="preserve">PKS4 (PHYTOCHROME KINASE SUBSTRATE 4)</t>
  </si>
  <si>
    <t xml:space="preserve">245696_at</t>
  </si>
  <si>
    <t xml:space="preserve">AT5G04190</t>
  </si>
  <si>
    <t xml:space="preserve">DP D6</t>
  </si>
  <si>
    <t xml:space="preserve">phototropic-responsive NPH3 family protein</t>
  </si>
  <si>
    <t xml:space="preserve">247048_at</t>
  </si>
  <si>
    <t xml:space="preserve">AT5G66560</t>
  </si>
  <si>
    <t xml:space="preserve">IDL D3</t>
  </si>
  <si>
    <t xml:space="preserve">NPH3 (NON-PHOTOTROPIC HYPOCOTYL 3); signal transducer</t>
  </si>
  <si>
    <t xml:space="preserve">247288_at</t>
  </si>
  <si>
    <t xml:space="preserve">AT5G64330</t>
  </si>
  <si>
    <t xml:space="preserve">IDL D6</t>
  </si>
  <si>
    <t xml:space="preserve">PAT1 (PHYTOCHROME A SIGNAL TRANSDUCTION 1); transcription factor</t>
  </si>
  <si>
    <t xml:space="preserve">248689_at</t>
  </si>
  <si>
    <t xml:space="preserve">AT5G48150</t>
  </si>
  <si>
    <t xml:space="preserve">phototropic-responsive protein, putative</t>
  </si>
  <si>
    <t xml:space="preserve">250478_at</t>
  </si>
  <si>
    <t xml:space="preserve">AT5G10250</t>
  </si>
  <si>
    <t xml:space="preserve">dp t3 - idl t3</t>
  </si>
  <si>
    <t xml:space="preserve">FHL (FAR-RED-ELONGATED HYPOCOTYL1-LIKE); protein binding</t>
  </si>
  <si>
    <t xml:space="preserve">251026_at</t>
  </si>
  <si>
    <t xml:space="preserve">AT5G02200</t>
  </si>
  <si>
    <t xml:space="preserve">PIL2 (PHYTOCHROME INTERACTING FACTOR 3-LIKE 2); transcription factor</t>
  </si>
  <si>
    <t xml:space="preserve">251245_at</t>
  </si>
  <si>
    <t xml:space="preserve">AT3G62090</t>
  </si>
  <si>
    <t xml:space="preserve">PHOT1 (phototropin 1); kinase</t>
  </si>
  <si>
    <t xml:space="preserve">252543_at</t>
  </si>
  <si>
    <t xml:space="preserve">AT3G45780</t>
  </si>
  <si>
    <t xml:space="preserve">253062_at</t>
  </si>
  <si>
    <t xml:space="preserve">AT4G37590</t>
  </si>
  <si>
    <t xml:space="preserve">binding / catalytic/ transcription repressor</t>
  </si>
  <si>
    <t xml:space="preserve">254642_at</t>
  </si>
  <si>
    <t xml:space="preserve">AT4G18810</t>
  </si>
  <si>
    <t xml:space="preserve">PHYE (PHYTOCHROME DEFECTIVE E); G-protein coupled photoreceptor/ signal transducer</t>
  </si>
  <si>
    <t xml:space="preserve">254680_at</t>
  </si>
  <si>
    <t xml:space="preserve">AT4G18130</t>
  </si>
  <si>
    <t xml:space="preserve">SPA2 (SPA1-RELATED 2); signal transducer</t>
  </si>
  <si>
    <t xml:space="preserve">254966_at</t>
  </si>
  <si>
    <t xml:space="preserve">AT4G11110</t>
  </si>
  <si>
    <t xml:space="preserve">FRS7 (FAR1-RELATED SEQUENCE 7); zinc ion binding</t>
  </si>
  <si>
    <t xml:space="preserve">256404_at</t>
  </si>
  <si>
    <t xml:space="preserve">AT3G06250</t>
  </si>
  <si>
    <t xml:space="preserve">binding / catalytic/ coenzyme binding</t>
  </si>
  <si>
    <t xml:space="preserve">256655_at</t>
  </si>
  <si>
    <t xml:space="preserve">AT3G18890</t>
  </si>
  <si>
    <t xml:space="preserve">phototropic-responsive NPH3 protein-related</t>
  </si>
  <si>
    <t xml:space="preserve">257260_at</t>
  </si>
  <si>
    <t xml:space="preserve">AT3G22104</t>
  </si>
  <si>
    <t xml:space="preserve">257294_at</t>
  </si>
  <si>
    <t xml:space="preserve">AT3G15570</t>
  </si>
  <si>
    <t xml:space="preserve">CCL (CCR-LIKE)</t>
  </si>
  <si>
    <t xml:space="preserve">257832_at</t>
  </si>
  <si>
    <t xml:space="preserve">AT3G26740</t>
  </si>
  <si>
    <t xml:space="preserve">257964_at</t>
  </si>
  <si>
    <t xml:space="preserve">AT3G19850</t>
  </si>
  <si>
    <t xml:space="preserve">ELIP1 (EARLY LIGHT-INDUCABLE PROTEIN); chlorophyll binding</t>
  </si>
  <si>
    <t xml:space="preserve">258321_at</t>
  </si>
  <si>
    <t xml:space="preserve">AT3G22840</t>
  </si>
  <si>
    <t xml:space="preserve">HFR1 (LONG HYPOCOTYL IN FAR-RED); DNA binding / transcription factor</t>
  </si>
  <si>
    <t xml:space="preserve">259417_at</t>
  </si>
  <si>
    <t xml:space="preserve">AT1G02340</t>
  </si>
  <si>
    <t xml:space="preserve">260146_at</t>
  </si>
  <si>
    <t xml:space="preserve">AT1G52770</t>
  </si>
  <si>
    <t xml:space="preserve">SPA4 (SPA1-RELATED 4); signal transducer</t>
  </si>
  <si>
    <t xml:space="preserve">261319_at</t>
  </si>
  <si>
    <t xml:space="preserve">AT1G53090</t>
  </si>
  <si>
    <t xml:space="preserve">phytochrome kinase substrate-related</t>
  </si>
  <si>
    <t xml:space="preserve">261407_at</t>
  </si>
  <si>
    <t xml:space="preserve">AT1G18810</t>
  </si>
  <si>
    <t xml:space="preserve">PKS2 (PHYTOCHROME KINASE SUBSTRATE 2)</t>
  </si>
  <si>
    <t xml:space="preserve">261480_at</t>
  </si>
  <si>
    <t xml:space="preserve">AT1G14280</t>
  </si>
  <si>
    <t xml:space="preserve">262464_at</t>
  </si>
  <si>
    <t xml:space="preserve">AT1G50280</t>
  </si>
  <si>
    <t xml:space="preserve">SPA1 (SUPPRESSOR OF PHYA-105 1); signal transducer</t>
  </si>
  <si>
    <t xml:space="preserve">263779_at</t>
  </si>
  <si>
    <t xml:space="preserve">AT2G46340</t>
  </si>
  <si>
    <t xml:space="preserve">PHYA (PHYTOCHROME A); G-protein coupled photoreceptor/ signal transducer</t>
  </si>
  <si>
    <t xml:space="preserve">264508_at</t>
  </si>
  <si>
    <t xml:space="preserve">AT1G09570</t>
  </si>
  <si>
    <t xml:space="preserve">PAP3/PIF3/POC1 (PHYTOCHROME INTERACTING FACTOR 3); DNA binding / protein binding / transcription factor/ transcription regulator</t>
  </si>
  <si>
    <t xml:space="preserve">264510_at</t>
  </si>
  <si>
    <t xml:space="preserve">AT1G09530</t>
  </si>
  <si>
    <t xml:space="preserve">calmodulin binding / transcription regulator</t>
  </si>
  <si>
    <t xml:space="preserve">264999_at</t>
  </si>
  <si>
    <t xml:space="preserve">AT1G67310</t>
  </si>
  <si>
    <t xml:space="preserve">PIF4 (PHYTOCHROME INTERACTING FACTOR 4); DNA binding / transcription factor</t>
  </si>
  <si>
    <t xml:space="preserve">265248_at</t>
  </si>
  <si>
    <t xml:space="preserve">AT2G43010</t>
  </si>
  <si>
    <t xml:space="preserve">PHYB (PHYTOCHROME B); G-protein coupled photoreceptor/ signal transducer</t>
  </si>
  <si>
    <t xml:space="preserve">266065_at</t>
  </si>
  <si>
    <t xml:space="preserve">AT2G18790</t>
  </si>
  <si>
    <t xml:space="preserve">PKS1 (PHYTOCHROME KINASE SUBSTRATE 1)</t>
  </si>
  <si>
    <t xml:space="preserve">266745_at</t>
  </si>
  <si>
    <t xml:space="preserve">AT2G02950</t>
  </si>
  <si>
    <t xml:space="preserve">ELF4 (EARLY FLOWERING 4)</t>
  </si>
  <si>
    <t xml:space="preserve">267364_at</t>
  </si>
  <si>
    <t xml:space="preserve">AT2G40080</t>
  </si>
  <si>
    <t xml:space="preserve">RPT2 (ROOT PHOTOTROPISM 2); protein binding</t>
  </si>
  <si>
    <t xml:space="preserve">267517_at</t>
  </si>
  <si>
    <t xml:space="preserve">AT2G30520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</si>
</sst>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C9C9C9"/>
        <bgColor rgb="FFCCCCFF"/>
      </patternFill>
    </fill>
    <fill>
      <patternFill patternType="solid">
        <fgColor rgb="FFF4B183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72.37"/>
    <col collapsed="false" customWidth="true" hidden="false" outlineLevel="0" max="2" min="2" style="0" width="14.63"/>
    <col collapsed="false" customWidth="true" hidden="false" outlineLevel="0" max="3" min="3" style="0" width="24.63"/>
    <col collapsed="false" customWidth="true" hidden="false" outlineLevel="0" max="4" min="4" style="0" width="15.37"/>
    <col collapsed="false" customWidth="true" hidden="false" outlineLevel="0" max="8" min="5" style="0" width="14.13"/>
    <col collapsed="false" customWidth="true" hidden="false" outlineLevel="0" max="9" min="9" style="1" width="11"/>
    <col collapsed="false" customWidth="true" hidden="false" outlineLevel="0" max="10" min="10" style="0" width="21.13"/>
    <col collapsed="false" customWidth="true" hidden="false" outlineLevel="0" max="11" min="11" style="0" width="40.5"/>
    <col collapsed="false" customWidth="true" hidden="false" outlineLevel="0" max="1025" min="12" style="0" width="11"/>
  </cols>
  <sheetData>
    <row r="1" customFormat="false" ht="29.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s="5" customFormat="true" ht="18.9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  <c r="K2" s="4"/>
    </row>
    <row r="3" customFormat="false" ht="15.75" hidden="false" customHeight="false" outlineLevel="0" collapsed="false">
      <c r="A3" s="6" t="s">
        <v>9</v>
      </c>
      <c r="B3" s="6" t="s">
        <v>10</v>
      </c>
      <c r="C3" s="6" t="s">
        <v>11</v>
      </c>
      <c r="D3" s="6" t="s">
        <v>12</v>
      </c>
      <c r="E3" s="6" t="n">
        <v>0.560297676350508</v>
      </c>
      <c r="F3" s="6" t="n">
        <v>0.278660582353493</v>
      </c>
      <c r="G3" s="6" t="n">
        <v>0.419918980950825</v>
      </c>
      <c r="H3" s="6" t="n">
        <v>0.091927875149147</v>
      </c>
      <c r="I3" s="7"/>
      <c r="J3" s="8"/>
      <c r="K3" s="9" t="s">
        <v>13</v>
      </c>
      <c r="P3" s="10"/>
      <c r="Q3" s="10"/>
    </row>
    <row r="4" customFormat="false" ht="15.75" hidden="false" customHeight="false" outlineLevel="0" collapsed="false">
      <c r="A4" s="11" t="s">
        <v>14</v>
      </c>
      <c r="B4" s="11" t="s">
        <v>15</v>
      </c>
      <c r="C4" s="11" t="s">
        <v>16</v>
      </c>
      <c r="D4" s="11" t="s">
        <v>17</v>
      </c>
      <c r="E4" s="6" t="n">
        <v>0.331712013734134</v>
      </c>
      <c r="F4" s="11" t="n">
        <v>-0.130738195244172</v>
      </c>
      <c r="G4" s="6" t="n">
        <v>0.411559485972725</v>
      </c>
      <c r="H4" s="11" t="n">
        <v>-0.33724594717789</v>
      </c>
      <c r="I4" s="7"/>
      <c r="J4" s="12" t="s">
        <v>18</v>
      </c>
      <c r="K4" s="13" t="n">
        <f aca="false">28/37*100</f>
        <v>75.6756756756757</v>
      </c>
    </row>
    <row r="5" customFormat="false" ht="15.75" hidden="false" customHeight="false" outlineLevel="0" collapsed="false">
      <c r="A5" s="6" t="s">
        <v>19</v>
      </c>
      <c r="B5" s="6" t="s">
        <v>20</v>
      </c>
      <c r="C5" s="6" t="s">
        <v>11</v>
      </c>
      <c r="D5" s="6" t="s">
        <v>21</v>
      </c>
      <c r="E5" s="6" t="n">
        <v>0.0910125382173179</v>
      </c>
      <c r="F5" s="11" t="n">
        <v>-0.289246344410306</v>
      </c>
      <c r="G5" s="6" t="n">
        <v>0.0677418718728307</v>
      </c>
      <c r="H5" s="11" t="n">
        <v>-0.0817489936436981</v>
      </c>
      <c r="I5" s="7"/>
      <c r="J5" s="12" t="s">
        <v>22</v>
      </c>
      <c r="K5" s="13" t="n">
        <f aca="false">17/37*100</f>
        <v>45.945945945946</v>
      </c>
      <c r="P5" s="10"/>
      <c r="Q5" s="10"/>
    </row>
    <row r="6" customFormat="false" ht="15.75" hidden="false" customHeight="false" outlineLevel="0" collapsed="false">
      <c r="A6" s="11" t="s">
        <v>23</v>
      </c>
      <c r="B6" s="11" t="s">
        <v>24</v>
      </c>
      <c r="C6" s="11" t="s">
        <v>16</v>
      </c>
      <c r="D6" s="11" t="s">
        <v>25</v>
      </c>
      <c r="E6" s="6" t="n">
        <v>0.3027208776173</v>
      </c>
      <c r="F6" s="11" t="n">
        <v>-0.265833514645609</v>
      </c>
      <c r="G6" s="6" t="n">
        <v>0.699033221084846</v>
      </c>
      <c r="H6" s="6" t="n">
        <v>0.135008443594114</v>
      </c>
      <c r="I6" s="7"/>
      <c r="J6" s="12" t="s">
        <v>26</v>
      </c>
      <c r="K6" s="13" t="n">
        <f aca="false">24/37*100</f>
        <v>64.8648648648649</v>
      </c>
      <c r="P6" s="10"/>
      <c r="Q6" s="10"/>
    </row>
    <row r="7" customFormat="false" ht="16.5" hidden="false" customHeight="false" outlineLevel="0" collapsed="false">
      <c r="A7" s="6" t="s">
        <v>27</v>
      </c>
      <c r="B7" s="6" t="s">
        <v>28</v>
      </c>
      <c r="C7" s="6" t="s">
        <v>11</v>
      </c>
      <c r="D7" s="6" t="s">
        <v>29</v>
      </c>
      <c r="E7" s="6" t="n">
        <v>0.783282752716969</v>
      </c>
      <c r="F7" s="11" t="n">
        <v>-0.165235218009461</v>
      </c>
      <c r="G7" s="11" t="n">
        <v>-0.460752425848844</v>
      </c>
      <c r="H7" s="11" t="n">
        <v>-0.908555626310055</v>
      </c>
      <c r="I7" s="7"/>
      <c r="J7" s="14" t="s">
        <v>30</v>
      </c>
      <c r="K7" s="15" t="n">
        <f aca="false">17/37*100</f>
        <v>45.945945945946</v>
      </c>
      <c r="P7" s="10"/>
      <c r="Q7" s="10"/>
    </row>
    <row r="8" customFormat="false" ht="15.75" hidden="false" customHeight="false" outlineLevel="0" collapsed="false">
      <c r="A8" s="6" t="s">
        <v>31</v>
      </c>
      <c r="B8" s="6" t="s">
        <v>32</v>
      </c>
      <c r="C8" s="6" t="s">
        <v>11</v>
      </c>
      <c r="D8" s="6" t="s">
        <v>33</v>
      </c>
      <c r="E8" s="11" t="n">
        <v>-0.055558635922428</v>
      </c>
      <c r="F8" s="11" t="n">
        <v>-0.539907456653841</v>
      </c>
      <c r="G8" s="6" t="n">
        <v>0.0994398789440432</v>
      </c>
      <c r="H8" s="11" t="n">
        <v>-0.124454712328891</v>
      </c>
      <c r="I8" s="7"/>
      <c r="J8" s="8"/>
      <c r="K8" s="9"/>
      <c r="P8" s="10"/>
      <c r="Q8" s="10"/>
    </row>
    <row r="9" customFormat="false" ht="16.5" hidden="false" customHeight="false" outlineLevel="0" collapsed="false">
      <c r="A9" s="11" t="s">
        <v>34</v>
      </c>
      <c r="B9" s="11" t="s">
        <v>35</v>
      </c>
      <c r="C9" s="11" t="s">
        <v>16</v>
      </c>
      <c r="D9" s="11" t="s">
        <v>36</v>
      </c>
      <c r="E9" s="11" t="n">
        <v>-1.03703311417975</v>
      </c>
      <c r="F9" s="6" t="n">
        <v>0.0513749298938357</v>
      </c>
      <c r="G9" s="11" t="n">
        <v>-1.11043106734967</v>
      </c>
      <c r="H9" s="11" t="n">
        <v>-0.0200916776478235</v>
      </c>
      <c r="I9" s="7"/>
      <c r="J9" s="16" t="s">
        <v>37</v>
      </c>
      <c r="K9" s="15" t="n">
        <f aca="false">29/37*100</f>
        <v>78.3783783783784</v>
      </c>
    </row>
    <row r="10" customFormat="false" ht="15.75" hidden="false" customHeight="false" outlineLevel="0" collapsed="false">
      <c r="A10" s="6" t="s">
        <v>38</v>
      </c>
      <c r="B10" s="6" t="s">
        <v>39</v>
      </c>
      <c r="C10" s="6" t="s">
        <v>11</v>
      </c>
      <c r="D10" s="6" t="s">
        <v>40</v>
      </c>
      <c r="E10" s="6" t="n">
        <v>3.6925277037276</v>
      </c>
      <c r="F10" s="11" t="n">
        <v>-1.4599702470264</v>
      </c>
      <c r="G10" s="6" t="n">
        <v>0.665358766125291</v>
      </c>
      <c r="H10" s="11" t="n">
        <v>-0.609292649384429</v>
      </c>
      <c r="I10" s="7"/>
      <c r="J10" s="17"/>
      <c r="K10" s="17"/>
    </row>
    <row r="11" customFormat="false" ht="15.75" hidden="false" customHeight="false" outlineLevel="0" collapsed="false">
      <c r="A11" s="6" t="s">
        <v>41</v>
      </c>
      <c r="B11" s="6" t="s">
        <v>42</v>
      </c>
      <c r="C11" s="6" t="s">
        <v>11</v>
      </c>
      <c r="D11" s="6" t="s">
        <v>43</v>
      </c>
      <c r="E11" s="6" t="n">
        <v>2.7630614925033</v>
      </c>
      <c r="F11" s="11" t="n">
        <v>-0.558642945046607</v>
      </c>
      <c r="G11" s="6" t="n">
        <v>3.17693974960108</v>
      </c>
      <c r="H11" s="11" t="n">
        <v>-0.173470421423418</v>
      </c>
      <c r="I11" s="7"/>
      <c r="J11" s="18"/>
      <c r="K11" s="18"/>
      <c r="P11" s="10"/>
    </row>
    <row r="12" customFormat="false" ht="15.75" hidden="false" customHeight="false" outlineLevel="0" collapsed="false">
      <c r="A12" s="6" t="s">
        <v>44</v>
      </c>
      <c r="B12" s="6" t="s">
        <v>45</v>
      </c>
      <c r="C12" s="6" t="s">
        <v>11</v>
      </c>
      <c r="D12" s="6" t="s">
        <v>46</v>
      </c>
      <c r="E12" s="11" t="n">
        <v>-0.619184627521726</v>
      </c>
      <c r="F12" s="11" t="n">
        <v>-0.756497273538438</v>
      </c>
      <c r="G12" s="11" t="n">
        <v>-1.26789048057057</v>
      </c>
      <c r="H12" s="6" t="n">
        <v>0.213548557702921</v>
      </c>
      <c r="I12" s="7"/>
      <c r="J12" s="17"/>
      <c r="K12" s="17"/>
    </row>
    <row r="13" customFormat="false" ht="15.75" hidden="false" customHeight="false" outlineLevel="0" collapsed="false">
      <c r="A13" s="6" t="s">
        <v>23</v>
      </c>
      <c r="B13" s="6" t="s">
        <v>47</v>
      </c>
      <c r="C13" s="6" t="s">
        <v>11</v>
      </c>
      <c r="D13" s="6" t="s">
        <v>48</v>
      </c>
      <c r="E13" s="11" t="n">
        <v>-0.226373378541715</v>
      </c>
      <c r="F13" s="11" t="n">
        <v>-0.0186300439277236</v>
      </c>
      <c r="G13" s="11" t="n">
        <v>-0.521463274541836</v>
      </c>
      <c r="H13" s="11" t="n">
        <v>-0.352913634169087</v>
      </c>
      <c r="I13" s="7"/>
      <c r="J13" s="18"/>
      <c r="K13" s="18"/>
    </row>
    <row r="14" customFormat="false" ht="15.75" hidden="false" customHeight="false" outlineLevel="0" collapsed="false">
      <c r="A14" s="11" t="s">
        <v>49</v>
      </c>
      <c r="B14" s="11" t="s">
        <v>50</v>
      </c>
      <c r="C14" s="11" t="s">
        <v>16</v>
      </c>
      <c r="D14" s="11" t="s">
        <v>51</v>
      </c>
      <c r="E14" s="11" t="n">
        <v>-3.3731758409468</v>
      </c>
      <c r="F14" s="6" t="n">
        <v>0.188675233997706</v>
      </c>
      <c r="G14" s="11" t="n">
        <v>-3.16333404101678</v>
      </c>
      <c r="H14" s="6" t="n">
        <v>0.115700198604356</v>
      </c>
      <c r="I14" s="7"/>
      <c r="J14" s="17"/>
      <c r="K14" s="17"/>
    </row>
    <row r="15" customFormat="false" ht="15.75" hidden="false" customHeight="false" outlineLevel="0" collapsed="false">
      <c r="A15" s="11" t="s">
        <v>52</v>
      </c>
      <c r="B15" s="11" t="s">
        <v>53</v>
      </c>
      <c r="C15" s="11" t="s">
        <v>16</v>
      </c>
      <c r="D15" s="11" t="s">
        <v>54</v>
      </c>
      <c r="E15" s="11" t="n">
        <v>-0.0915307205767766</v>
      </c>
      <c r="F15" s="11" t="n">
        <v>-0.0244833898351127</v>
      </c>
      <c r="G15" s="11" t="n">
        <v>-0.511697767470202</v>
      </c>
      <c r="H15" s="11" t="n">
        <v>-0.101939427502385</v>
      </c>
      <c r="I15" s="7"/>
      <c r="J15" s="17"/>
      <c r="K15" s="17"/>
      <c r="P15" s="10"/>
      <c r="Q15" s="10"/>
    </row>
    <row r="16" customFormat="false" ht="15.75" hidden="false" customHeight="false" outlineLevel="0" collapsed="false">
      <c r="A16" s="11" t="s">
        <v>55</v>
      </c>
      <c r="B16" s="11" t="s">
        <v>56</v>
      </c>
      <c r="C16" s="11" t="s">
        <v>16</v>
      </c>
      <c r="D16" s="11" t="s">
        <v>57</v>
      </c>
      <c r="E16" s="11" t="n">
        <v>-0.229773278854348</v>
      </c>
      <c r="F16" s="6" t="n">
        <v>0.330726851587995</v>
      </c>
      <c r="G16" s="6" t="n">
        <v>0.182549514969808</v>
      </c>
      <c r="H16" s="6" t="n">
        <v>0.0167611489105868</v>
      </c>
      <c r="I16" s="7"/>
      <c r="J16" s="18"/>
      <c r="K16" s="18"/>
    </row>
    <row r="17" customFormat="false" ht="15.75" hidden="false" customHeight="false" outlineLevel="0" collapsed="false">
      <c r="A17" s="11" t="s">
        <v>58</v>
      </c>
      <c r="B17" s="11" t="s">
        <v>59</v>
      </c>
      <c r="C17" s="11" t="s">
        <v>16</v>
      </c>
      <c r="D17" s="11" t="s">
        <v>60</v>
      </c>
      <c r="E17" s="11" t="n">
        <v>-0.055426117410577</v>
      </c>
      <c r="F17" s="6" t="n">
        <v>0.0302791528586361</v>
      </c>
      <c r="G17" s="6" t="n">
        <v>0.120876873868856</v>
      </c>
      <c r="H17" s="11" t="n">
        <v>-0.192984077264659</v>
      </c>
      <c r="I17" s="7"/>
      <c r="J17" s="18"/>
      <c r="K17" s="18"/>
      <c r="P17" s="10"/>
      <c r="Q17" s="10"/>
    </row>
    <row r="18" customFormat="false" ht="15.75" hidden="false" customHeight="false" outlineLevel="0" collapsed="false">
      <c r="A18" s="11" t="s">
        <v>61</v>
      </c>
      <c r="B18" s="11" t="s">
        <v>62</v>
      </c>
      <c r="C18" s="11" t="s">
        <v>16</v>
      </c>
      <c r="D18" s="11" t="s">
        <v>63</v>
      </c>
      <c r="E18" s="11" t="n">
        <v>-4.35949395437845</v>
      </c>
      <c r="F18" s="11" t="n">
        <v>-0.660102167926268</v>
      </c>
      <c r="G18" s="11" t="n">
        <v>-5.21848939558718</v>
      </c>
      <c r="H18" s="6" t="n">
        <v>0.10349690619196</v>
      </c>
      <c r="I18" s="7"/>
      <c r="J18" s="18"/>
      <c r="K18" s="18"/>
      <c r="P18" s="10"/>
      <c r="Q18" s="10"/>
    </row>
    <row r="19" customFormat="false" ht="15.75" hidden="false" customHeight="false" outlineLevel="0" collapsed="false">
      <c r="A19" s="11" t="s">
        <v>64</v>
      </c>
      <c r="B19" s="11" t="s">
        <v>65</v>
      </c>
      <c r="C19" s="11" t="s">
        <v>16</v>
      </c>
      <c r="D19" s="11" t="s">
        <v>66</v>
      </c>
      <c r="E19" s="11" t="n">
        <v>-0.568321722561796</v>
      </c>
      <c r="F19" s="11" t="n">
        <v>-0.24329163250264</v>
      </c>
      <c r="G19" s="11" t="n">
        <v>-0.728143415969769</v>
      </c>
      <c r="H19" s="11" t="n">
        <v>-0.239703506759207</v>
      </c>
      <c r="I19" s="7"/>
      <c r="J19" s="18"/>
      <c r="K19" s="18"/>
      <c r="P19" s="10"/>
      <c r="Q19" s="10"/>
    </row>
    <row r="20" customFormat="false" ht="15.75" hidden="false" customHeight="false" outlineLevel="0" collapsed="false">
      <c r="A20" s="11" t="s">
        <v>23</v>
      </c>
      <c r="B20" s="11" t="s">
        <v>67</v>
      </c>
      <c r="C20" s="11" t="s">
        <v>16</v>
      </c>
      <c r="D20" s="11" t="s">
        <v>68</v>
      </c>
      <c r="E20" s="11" t="n">
        <v>-0.715212539964718</v>
      </c>
      <c r="F20" s="11" t="n">
        <v>-0.111043466042442</v>
      </c>
      <c r="G20" s="11" t="n">
        <v>-2.48501330194897</v>
      </c>
      <c r="H20" s="11" t="n">
        <v>-1.05983623090675</v>
      </c>
      <c r="I20" s="7"/>
      <c r="J20" s="18"/>
      <c r="K20" s="18"/>
    </row>
    <row r="21" customFormat="false" ht="15.75" hidden="false" customHeight="false" outlineLevel="0" collapsed="false">
      <c r="A21" s="11" t="s">
        <v>69</v>
      </c>
      <c r="B21" s="11" t="s">
        <v>70</v>
      </c>
      <c r="C21" s="11" t="s">
        <v>16</v>
      </c>
      <c r="D21" s="11" t="s">
        <v>71</v>
      </c>
      <c r="E21" s="6" t="n">
        <v>0.43904424399776</v>
      </c>
      <c r="F21" s="11" t="n">
        <v>-0.240533878083006</v>
      </c>
      <c r="G21" s="6" t="n">
        <v>0.503230770628992</v>
      </c>
      <c r="H21" s="11" t="n">
        <v>-0.0160860584309113</v>
      </c>
      <c r="I21" s="7"/>
      <c r="J21" s="18"/>
      <c r="K21" s="18"/>
      <c r="P21" s="10"/>
      <c r="Q21" s="10"/>
    </row>
    <row r="22" customFormat="false" ht="15.75" hidden="false" customHeight="false" outlineLevel="0" collapsed="false">
      <c r="A22" s="6" t="s">
        <v>23</v>
      </c>
      <c r="B22" s="6" t="s">
        <v>72</v>
      </c>
      <c r="C22" s="6" t="s">
        <v>11</v>
      </c>
      <c r="D22" s="6" t="s">
        <v>73</v>
      </c>
      <c r="E22" s="6" t="n">
        <v>1.03336705697266</v>
      </c>
      <c r="F22" s="11" t="n">
        <v>-0.577082167700619</v>
      </c>
      <c r="G22" s="6" t="n">
        <v>0.347134521697289</v>
      </c>
      <c r="H22" s="11" t="n">
        <v>-0.0876893777738816</v>
      </c>
      <c r="I22" s="7"/>
      <c r="J22" s="18"/>
      <c r="K22" s="18"/>
    </row>
    <row r="23" customFormat="false" ht="15.75" hidden="false" customHeight="false" outlineLevel="0" collapsed="false">
      <c r="A23" s="11" t="s">
        <v>74</v>
      </c>
      <c r="B23" s="11" t="s">
        <v>75</v>
      </c>
      <c r="C23" s="11" t="s">
        <v>16</v>
      </c>
      <c r="D23" s="11" t="s">
        <v>76</v>
      </c>
      <c r="E23" s="11" t="n">
        <v>-0.049417084951231</v>
      </c>
      <c r="F23" s="11" t="n">
        <v>-0.115309820644701</v>
      </c>
      <c r="G23" s="11" t="n">
        <v>-0.0498569740500465</v>
      </c>
      <c r="H23" s="11" t="n">
        <v>-0.0883706283414245</v>
      </c>
      <c r="I23" s="7"/>
      <c r="J23" s="18"/>
      <c r="K23" s="18"/>
    </row>
    <row r="24" customFormat="false" ht="15.75" hidden="false" customHeight="false" outlineLevel="0" collapsed="false">
      <c r="A24" s="6" t="s">
        <v>77</v>
      </c>
      <c r="B24" s="6" t="s">
        <v>78</v>
      </c>
      <c r="C24" s="6" t="s">
        <v>11</v>
      </c>
      <c r="D24" s="6" t="s">
        <v>79</v>
      </c>
      <c r="E24" s="6" t="n">
        <v>4.3753031032786</v>
      </c>
      <c r="F24" s="6" t="n">
        <v>0.223883246309272</v>
      </c>
      <c r="G24" s="6" t="n">
        <v>4.3705422119616</v>
      </c>
      <c r="H24" s="11" t="n">
        <v>-0.130400599958717</v>
      </c>
      <c r="I24" s="7"/>
      <c r="J24" s="18"/>
      <c r="K24" s="18"/>
      <c r="P24" s="10"/>
      <c r="Q24" s="10"/>
    </row>
    <row r="25" customFormat="false" ht="15.75" hidden="false" customHeight="false" outlineLevel="0" collapsed="false">
      <c r="A25" s="11" t="s">
        <v>23</v>
      </c>
      <c r="B25" s="11" t="s">
        <v>80</v>
      </c>
      <c r="C25" s="11" t="s">
        <v>16</v>
      </c>
      <c r="D25" s="11" t="s">
        <v>81</v>
      </c>
      <c r="E25" s="11" t="n">
        <v>-0.280427911225997</v>
      </c>
      <c r="F25" s="11" t="n">
        <v>-0.0634916887781607</v>
      </c>
      <c r="G25" s="11" t="n">
        <v>-0.259759180761546</v>
      </c>
      <c r="H25" s="11" t="n">
        <v>-0.00860592796794668</v>
      </c>
      <c r="I25" s="7"/>
      <c r="J25" s="18"/>
      <c r="K25" s="18"/>
      <c r="P25" s="10"/>
      <c r="Q25" s="10"/>
    </row>
    <row r="26" customFormat="false" ht="15.75" hidden="false" customHeight="false" outlineLevel="0" collapsed="false">
      <c r="A26" s="11" t="s">
        <v>82</v>
      </c>
      <c r="B26" s="11" t="s">
        <v>83</v>
      </c>
      <c r="C26" s="11" t="s">
        <v>16</v>
      </c>
      <c r="D26" s="11" t="s">
        <v>84</v>
      </c>
      <c r="E26" s="11" t="n">
        <v>-0.0082854820261673</v>
      </c>
      <c r="F26" s="6" t="n">
        <v>0.044827483399243</v>
      </c>
      <c r="G26" s="11" t="n">
        <v>-0.0953393170255632</v>
      </c>
      <c r="H26" s="11" t="n">
        <v>-0.37094814682911</v>
      </c>
      <c r="I26" s="7"/>
      <c r="J26" s="18"/>
      <c r="K26" s="18"/>
    </row>
    <row r="27" customFormat="false" ht="15.75" hidden="false" customHeight="false" outlineLevel="0" collapsed="false">
      <c r="A27" s="11" t="s">
        <v>85</v>
      </c>
      <c r="B27" s="11" t="s">
        <v>86</v>
      </c>
      <c r="C27" s="11" t="s">
        <v>16</v>
      </c>
      <c r="D27" s="11" t="s">
        <v>87</v>
      </c>
      <c r="E27" s="11" t="n">
        <v>-1.43257763066998</v>
      </c>
      <c r="F27" s="11" t="n">
        <v>-0.0488569987852223</v>
      </c>
      <c r="G27" s="11" t="n">
        <v>-2.37821296784443</v>
      </c>
      <c r="H27" s="11" t="n">
        <v>-0.259307954266736</v>
      </c>
      <c r="I27" s="7"/>
      <c r="J27" s="18"/>
      <c r="K27" s="18"/>
    </row>
    <row r="28" customFormat="false" ht="15.75" hidden="false" customHeight="false" outlineLevel="0" collapsed="false">
      <c r="A28" s="6" t="s">
        <v>88</v>
      </c>
      <c r="B28" s="6" t="s">
        <v>89</v>
      </c>
      <c r="C28" s="6" t="s">
        <v>11</v>
      </c>
      <c r="D28" s="6" t="s">
        <v>90</v>
      </c>
      <c r="E28" s="6" t="n">
        <v>0.76539004792288</v>
      </c>
      <c r="F28" s="11" t="n">
        <v>-0.360625565124472</v>
      </c>
      <c r="G28" s="11" t="n">
        <v>-0.853420366674577</v>
      </c>
      <c r="H28" s="6" t="n">
        <v>0.141415300150618</v>
      </c>
      <c r="I28" s="7"/>
      <c r="J28" s="18"/>
      <c r="K28" s="18"/>
    </row>
    <row r="29" customFormat="false" ht="15.75" hidden="false" customHeight="false" outlineLevel="0" collapsed="false">
      <c r="A29" s="11" t="s">
        <v>23</v>
      </c>
      <c r="B29" s="11" t="s">
        <v>91</v>
      </c>
      <c r="C29" s="11" t="s">
        <v>16</v>
      </c>
      <c r="D29" s="11" t="s">
        <v>92</v>
      </c>
      <c r="E29" s="11" t="n">
        <v>-0.211405970202744</v>
      </c>
      <c r="F29" s="6" t="n">
        <v>0.277056643847367</v>
      </c>
      <c r="G29" s="11" t="n">
        <v>-1.52365534508558</v>
      </c>
      <c r="H29" s="6" t="n">
        <v>0.0790439520707329</v>
      </c>
      <c r="I29" s="7"/>
      <c r="J29" s="18"/>
      <c r="K29" s="18"/>
    </row>
    <row r="30" customFormat="false" ht="15.75" hidden="false" customHeight="false" outlineLevel="0" collapsed="false">
      <c r="A30" s="11" t="s">
        <v>93</v>
      </c>
      <c r="B30" s="11" t="s">
        <v>94</v>
      </c>
      <c r="C30" s="11" t="s">
        <v>16</v>
      </c>
      <c r="D30" s="11" t="s">
        <v>95</v>
      </c>
      <c r="E30" s="11" t="n">
        <v>-2.22993952891064</v>
      </c>
      <c r="F30" s="11" t="n">
        <v>-0.188469590194935</v>
      </c>
      <c r="G30" s="11" t="n">
        <v>-1.66137457044495</v>
      </c>
      <c r="H30" s="11" t="n">
        <v>-0.115980000947133</v>
      </c>
      <c r="I30" s="7"/>
      <c r="J30" s="18"/>
      <c r="K30" s="18"/>
      <c r="P30" s="10"/>
      <c r="Q30" s="10"/>
    </row>
    <row r="31" customFormat="false" ht="15.75" hidden="false" customHeight="false" outlineLevel="0" collapsed="false">
      <c r="A31" s="6" t="s">
        <v>96</v>
      </c>
      <c r="B31" s="6" t="s">
        <v>97</v>
      </c>
      <c r="C31" s="6" t="s">
        <v>11</v>
      </c>
      <c r="D31" s="6" t="s">
        <v>98</v>
      </c>
      <c r="E31" s="6" t="n">
        <v>2.35267501883066</v>
      </c>
      <c r="F31" s="11" t="n">
        <v>-0.0220138725935755</v>
      </c>
      <c r="G31" s="6" t="n">
        <v>1.51766582056808</v>
      </c>
      <c r="H31" s="11" t="n">
        <v>-0.0918954976366608</v>
      </c>
      <c r="I31" s="7"/>
      <c r="J31" s="18"/>
      <c r="K31" s="18"/>
      <c r="P31" s="10"/>
    </row>
    <row r="32" customFormat="false" ht="15.75" hidden="false" customHeight="false" outlineLevel="0" collapsed="false">
      <c r="A32" s="6" t="s">
        <v>99</v>
      </c>
      <c r="B32" s="6" t="s">
        <v>100</v>
      </c>
      <c r="C32" s="6" t="s">
        <v>11</v>
      </c>
      <c r="D32" s="6" t="s">
        <v>101</v>
      </c>
      <c r="E32" s="6" t="n">
        <v>0.024330795687721</v>
      </c>
      <c r="F32" s="6" t="n">
        <v>0.00143875970533269</v>
      </c>
      <c r="G32" s="11" t="n">
        <v>-0.00275337255818719</v>
      </c>
      <c r="H32" s="11" t="n">
        <v>-0.173136421202251</v>
      </c>
      <c r="I32" s="7"/>
      <c r="J32" s="18"/>
      <c r="K32" s="18"/>
    </row>
    <row r="33" customFormat="false" ht="15.75" hidden="false" customHeight="false" outlineLevel="0" collapsed="false">
      <c r="A33" s="6" t="s">
        <v>102</v>
      </c>
      <c r="B33" s="6" t="s">
        <v>103</v>
      </c>
      <c r="C33" s="6" t="s">
        <v>11</v>
      </c>
      <c r="D33" s="6" t="s">
        <v>104</v>
      </c>
      <c r="E33" s="6" t="n">
        <v>0.563355733425361</v>
      </c>
      <c r="F33" s="11" t="n">
        <v>-0.0850577388002467</v>
      </c>
      <c r="G33" s="6" t="n">
        <v>0.473844163053013</v>
      </c>
      <c r="H33" s="6" t="n">
        <v>0.119482735653589</v>
      </c>
      <c r="I33" s="7"/>
      <c r="J33" s="18"/>
      <c r="K33" s="18"/>
    </row>
    <row r="34" customFormat="false" ht="15.75" hidden="false" customHeight="false" outlineLevel="0" collapsed="false">
      <c r="A34" s="11" t="s">
        <v>105</v>
      </c>
      <c r="B34" s="11" t="s">
        <v>106</v>
      </c>
      <c r="C34" s="11" t="s">
        <v>16</v>
      </c>
      <c r="D34" s="11" t="s">
        <v>107</v>
      </c>
      <c r="E34" s="6" t="n">
        <v>0.119895730040346</v>
      </c>
      <c r="F34" s="11" t="n">
        <v>-0.0887463525840531</v>
      </c>
      <c r="G34" s="6" t="n">
        <v>0.112189466922642</v>
      </c>
      <c r="H34" s="6" t="n">
        <v>0.170736685914566</v>
      </c>
      <c r="I34" s="7"/>
      <c r="J34" s="18"/>
      <c r="K34" s="18"/>
      <c r="P34" s="10"/>
      <c r="Q34" s="10"/>
    </row>
    <row r="35" customFormat="false" ht="15.75" hidden="false" customHeight="false" outlineLevel="0" collapsed="false">
      <c r="A35" s="6" t="s">
        <v>108</v>
      </c>
      <c r="B35" s="6" t="s">
        <v>109</v>
      </c>
      <c r="C35" s="6" t="s">
        <v>11</v>
      </c>
      <c r="D35" s="6" t="s">
        <v>110</v>
      </c>
      <c r="E35" s="6" t="n">
        <v>0.775622868331558</v>
      </c>
      <c r="F35" s="11" t="n">
        <v>-0.468756237926842</v>
      </c>
      <c r="G35" s="6" t="n">
        <v>0.339624042694374</v>
      </c>
      <c r="H35" s="11" t="n">
        <v>-0.00477230578056975</v>
      </c>
      <c r="I35" s="7"/>
      <c r="J35" s="18"/>
      <c r="K35" s="18"/>
    </row>
    <row r="36" customFormat="false" ht="15.75" hidden="false" customHeight="false" outlineLevel="0" collapsed="false">
      <c r="A36" s="11" t="s">
        <v>111</v>
      </c>
      <c r="B36" s="11" t="s">
        <v>112</v>
      </c>
      <c r="C36" s="11" t="s">
        <v>16</v>
      </c>
      <c r="D36" s="11" t="s">
        <v>113</v>
      </c>
      <c r="E36" s="6" t="n">
        <v>0.19204714633555</v>
      </c>
      <c r="F36" s="11" t="n">
        <v>-0.193680563097463</v>
      </c>
      <c r="G36" s="11" t="n">
        <v>-0.400800370442232</v>
      </c>
      <c r="H36" s="6" t="n">
        <v>0.085522409346547</v>
      </c>
      <c r="I36" s="7"/>
      <c r="J36" s="18"/>
      <c r="K36" s="18"/>
      <c r="P36" s="10"/>
      <c r="Q36" s="10"/>
    </row>
    <row r="37" customFormat="false" ht="15.75" hidden="false" customHeight="false" outlineLevel="0" collapsed="false">
      <c r="A37" s="11" t="s">
        <v>114</v>
      </c>
      <c r="B37" s="11" t="s">
        <v>115</v>
      </c>
      <c r="C37" s="11" t="s">
        <v>16</v>
      </c>
      <c r="D37" s="11" t="s">
        <v>116</v>
      </c>
      <c r="E37" s="6" t="n">
        <v>0.266030758770129</v>
      </c>
      <c r="F37" s="6" t="n">
        <v>0.144458547700531</v>
      </c>
      <c r="G37" s="6" t="n">
        <v>1.05744738788936</v>
      </c>
      <c r="H37" s="6" t="n">
        <v>0.3626172450568</v>
      </c>
      <c r="I37" s="7"/>
      <c r="J37" s="18"/>
      <c r="K37" s="18"/>
    </row>
    <row r="38" customFormat="false" ht="15.75" hidden="false" customHeight="false" outlineLevel="0" collapsed="false">
      <c r="A38" s="11" t="s">
        <v>117</v>
      </c>
      <c r="B38" s="11" t="s">
        <v>118</v>
      </c>
      <c r="C38" s="11" t="s">
        <v>16</v>
      </c>
      <c r="D38" s="11" t="s">
        <v>119</v>
      </c>
      <c r="E38" s="11" t="n">
        <v>-0.392945397189402</v>
      </c>
      <c r="F38" s="11" t="n">
        <v>-0.064984207519486</v>
      </c>
      <c r="G38" s="11" t="n">
        <v>-0.393502266081081</v>
      </c>
      <c r="H38" s="11" t="n">
        <v>-0.0929713715253087</v>
      </c>
      <c r="I38" s="7"/>
      <c r="J38" s="18"/>
      <c r="K38" s="18"/>
    </row>
  </sheetData>
  <mergeCells count="1">
    <mergeCell ref="A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2017-03-09T14:01:52Z</dcterms:created>
  <dc:creator>Microsoft Office User</dc:creator>
  <dc:description/>
  <dc:language>en-US</dc:language>
  <cp:lastModifiedBy>Jon Munn</cp:lastModifiedBy>
  <dcterms:modified xsi:type="dcterms:W3CDTF">2018-03-09T14:39:58Z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