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Квантовая физика\5.4.2  Изучение спектра бета-распада\"/>
    </mc:Choice>
  </mc:AlternateContent>
  <xr:revisionPtr revIDLastSave="0" documentId="13_ncr:1_{6F62BC65-42BE-4175-91E0-CE9C4983B0F5}" xr6:coauthVersionLast="47" xr6:coauthVersionMax="47" xr10:uidLastSave="{00000000-0000-0000-0000-000000000000}"/>
  <bookViews>
    <workbookView xWindow="-108" yWindow="-108" windowWidth="23256" windowHeight="12576" xr2:uid="{21213404-BDAF-45B3-834B-56A67F4AC5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I9" i="1"/>
  <c r="I8" i="1"/>
  <c r="I7" i="1"/>
</calcChain>
</file>

<file path=xl/sharedStrings.xml><?xml version="1.0" encoding="utf-8"?>
<sst xmlns="http://schemas.openxmlformats.org/spreadsheetml/2006/main" count="5" uniqueCount="5">
  <si>
    <t>I</t>
  </si>
  <si>
    <t>N</t>
  </si>
  <si>
    <t>Nф</t>
  </si>
  <si>
    <t>kI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</si>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</sst>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9BD2-A6D4-432C-8592-597F2E5F54A6}">
  <dimension ref="B2:I25"/>
  <sheetViews>
    <sheetView tabSelected="1" workbookViewId="0">
      <selection activeCell="G3" sqref="G3"/>
    </sheetView>
  </sheetViews>
  <sheetFormatPr defaultRowHeight="14.4" x14ac:dyDescent="0.3"/>
  <sheetData>
    <row r="2" spans="2:9" x14ac:dyDescent="0.3">
      <c r="B2" t="s">
        <v>0</v>
      </c>
      <c r="C2" t="s">
        <v>1</v>
      </c>
      <c r="D2" t="s">
        <v>4</v>
      </c>
      <c r="E2" t="s">
        <v>3</v>
      </c>
      <c r="I2" t="s">
        <v>2</v>
      </c>
    </row>
    <row r="3" spans="2:9" x14ac:dyDescent="0.3">
      <c r="B3">
        <v>0.2</v>
      </c>
      <c r="C3">
        <v>1.3</v>
      </c>
      <c r="D3">
        <f>C3-$I$7</f>
        <v>0.12953333333333328</v>
      </c>
      <c r="E3">
        <f>B3*14.8</f>
        <v>2.9600000000000004</v>
      </c>
      <c r="F3">
        <f>SQRT(D3)/E3</f>
        <v>0.12159033631650679</v>
      </c>
      <c r="I3">
        <v>1.2121</v>
      </c>
    </row>
    <row r="4" spans="2:9" x14ac:dyDescent="0.3">
      <c r="B4">
        <v>0.4</v>
      </c>
      <c r="C4">
        <v>1.474</v>
      </c>
      <c r="D4">
        <f t="shared" ref="D4:D23" si="0">C4-$I$7</f>
        <v>0.30353333333333321</v>
      </c>
      <c r="E4">
        <f t="shared" ref="E4:E23" si="1">B4*14.8</f>
        <v>5.9200000000000008</v>
      </c>
      <c r="F4">
        <f t="shared" ref="F4:F23" si="2">SQRT(D4)/E4</f>
        <v>9.3063951531999867E-2</v>
      </c>
      <c r="I4">
        <v>1.0371999999999999</v>
      </c>
    </row>
    <row r="5" spans="2:9" x14ac:dyDescent="0.3">
      <c r="B5">
        <v>0.6</v>
      </c>
      <c r="C5">
        <v>1.262</v>
      </c>
      <c r="D5">
        <f t="shared" si="0"/>
        <v>9.1533333333333244E-2</v>
      </c>
      <c r="E5">
        <f t="shared" si="1"/>
        <v>8.8800000000000008</v>
      </c>
      <c r="F5">
        <f t="shared" si="2"/>
        <v>3.4070356140579496E-2</v>
      </c>
      <c r="I5">
        <v>1.2621</v>
      </c>
    </row>
    <row r="6" spans="2:9" x14ac:dyDescent="0.3">
      <c r="B6">
        <v>0.8</v>
      </c>
      <c r="C6">
        <v>2.5870000000000002</v>
      </c>
      <c r="D6">
        <f t="shared" si="0"/>
        <v>1.4165333333333334</v>
      </c>
      <c r="E6">
        <f t="shared" si="1"/>
        <v>11.840000000000002</v>
      </c>
      <c r="F6">
        <f t="shared" si="2"/>
        <v>0.10052213335324953</v>
      </c>
    </row>
    <row r="7" spans="2:9" x14ac:dyDescent="0.3">
      <c r="B7">
        <v>1</v>
      </c>
      <c r="C7">
        <v>6.0229999999999997</v>
      </c>
      <c r="D7">
        <f t="shared" si="0"/>
        <v>4.8525333333333327</v>
      </c>
      <c r="E7">
        <f t="shared" si="1"/>
        <v>14.8</v>
      </c>
      <c r="F7">
        <f t="shared" si="2"/>
        <v>0.14884098940350102</v>
      </c>
      <c r="I7">
        <f>AVERAGE(I3:I5)</f>
        <v>1.1704666666666668</v>
      </c>
    </row>
    <row r="8" spans="2:9" x14ac:dyDescent="0.3">
      <c r="B8">
        <v>1.2</v>
      </c>
      <c r="C8">
        <v>8.6720000000000006</v>
      </c>
      <c r="D8">
        <f t="shared" si="0"/>
        <v>7.5015333333333336</v>
      </c>
      <c r="E8">
        <f t="shared" si="1"/>
        <v>17.760000000000002</v>
      </c>
      <c r="F8">
        <f t="shared" si="2"/>
        <v>0.15421693244954018</v>
      </c>
      <c r="I8">
        <f>_xlfn.VAR.S(I3:I5)</f>
        <v>1.3945003333333345E-2</v>
      </c>
    </row>
    <row r="9" spans="2:9" x14ac:dyDescent="0.3">
      <c r="B9">
        <v>1.4</v>
      </c>
      <c r="C9">
        <v>10.983000000000001</v>
      </c>
      <c r="D9">
        <f t="shared" si="0"/>
        <v>9.8125333333333344</v>
      </c>
      <c r="E9">
        <f t="shared" si="1"/>
        <v>20.72</v>
      </c>
      <c r="F9">
        <f t="shared" si="2"/>
        <v>0.15118225589334597</v>
      </c>
      <c r="I9">
        <f>SQRT(I8)</f>
        <v>0.11808896363900119</v>
      </c>
    </row>
    <row r="10" spans="2:9" x14ac:dyDescent="0.3">
      <c r="B10">
        <v>1.6</v>
      </c>
      <c r="C10">
        <v>13.77</v>
      </c>
      <c r="D10">
        <f t="shared" si="0"/>
        <v>12.599533333333333</v>
      </c>
      <c r="E10">
        <f t="shared" si="1"/>
        <v>23.680000000000003</v>
      </c>
      <c r="F10">
        <f t="shared" si="2"/>
        <v>0.14989789421584862</v>
      </c>
    </row>
    <row r="11" spans="2:9" x14ac:dyDescent="0.3">
      <c r="B11">
        <v>1.8</v>
      </c>
      <c r="C11">
        <v>14.731999999999999</v>
      </c>
      <c r="D11">
        <f t="shared" si="0"/>
        <v>13.561533333333333</v>
      </c>
      <c r="E11">
        <f t="shared" si="1"/>
        <v>26.64</v>
      </c>
      <c r="F11">
        <f t="shared" si="2"/>
        <v>0.13823568769170227</v>
      </c>
    </row>
    <row r="12" spans="2:9" x14ac:dyDescent="0.3">
      <c r="B12">
        <v>2</v>
      </c>
      <c r="C12">
        <v>15.307</v>
      </c>
      <c r="D12">
        <f t="shared" si="0"/>
        <v>14.136533333333334</v>
      </c>
      <c r="E12">
        <f t="shared" si="1"/>
        <v>29.6</v>
      </c>
      <c r="F12">
        <f t="shared" si="2"/>
        <v>0.12702223491056669</v>
      </c>
    </row>
    <row r="13" spans="2:9" x14ac:dyDescent="0.3">
      <c r="B13">
        <v>2.2000000000000002</v>
      </c>
      <c r="C13">
        <v>13.782</v>
      </c>
      <c r="D13">
        <f t="shared" si="0"/>
        <v>12.611533333333334</v>
      </c>
      <c r="E13">
        <f t="shared" si="1"/>
        <v>32.56</v>
      </c>
      <c r="F13">
        <f t="shared" si="2"/>
        <v>0.10906855259700288</v>
      </c>
    </row>
    <row r="14" spans="2:9" x14ac:dyDescent="0.3">
      <c r="B14">
        <v>2.4</v>
      </c>
      <c r="C14">
        <v>11.920999999999999</v>
      </c>
      <c r="D14">
        <f t="shared" si="0"/>
        <v>10.750533333333333</v>
      </c>
      <c r="E14">
        <f t="shared" si="1"/>
        <v>35.520000000000003</v>
      </c>
      <c r="F14">
        <f t="shared" si="2"/>
        <v>9.2308575273454194E-2</v>
      </c>
    </row>
    <row r="15" spans="2:9" x14ac:dyDescent="0.3">
      <c r="B15">
        <v>2.6</v>
      </c>
      <c r="C15">
        <v>7.3470000000000004</v>
      </c>
      <c r="D15">
        <f t="shared" si="0"/>
        <v>6.1765333333333334</v>
      </c>
      <c r="E15">
        <f t="shared" si="1"/>
        <v>38.480000000000004</v>
      </c>
      <c r="F15">
        <f t="shared" si="2"/>
        <v>6.4585842832682899E-2</v>
      </c>
    </row>
    <row r="16" spans="2:9" x14ac:dyDescent="0.3">
      <c r="B16">
        <v>2.8</v>
      </c>
      <c r="C16">
        <v>4.0609999999999999</v>
      </c>
      <c r="D16">
        <f t="shared" si="0"/>
        <v>2.890533333333333</v>
      </c>
      <c r="E16">
        <f t="shared" si="1"/>
        <v>41.44</v>
      </c>
      <c r="F16">
        <f t="shared" si="2"/>
        <v>4.1026951146446194E-2</v>
      </c>
    </row>
    <row r="17" spans="2:6" x14ac:dyDescent="0.3">
      <c r="B17">
        <v>3</v>
      </c>
      <c r="C17">
        <v>5.1980000000000004</v>
      </c>
      <c r="D17">
        <f t="shared" si="0"/>
        <v>4.0275333333333334</v>
      </c>
      <c r="E17">
        <f t="shared" si="1"/>
        <v>44.400000000000006</v>
      </c>
      <c r="F17">
        <f t="shared" si="2"/>
        <v>4.5199809208471345E-2</v>
      </c>
    </row>
    <row r="18" spans="2:6" x14ac:dyDescent="0.3">
      <c r="B18">
        <v>3.2</v>
      </c>
      <c r="C18">
        <v>21.155000000000001</v>
      </c>
      <c r="D18">
        <f t="shared" si="0"/>
        <v>19.984533333333335</v>
      </c>
      <c r="E18">
        <f t="shared" si="1"/>
        <v>47.360000000000007</v>
      </c>
      <c r="F18">
        <f t="shared" si="2"/>
        <v>9.4392026914075999E-2</v>
      </c>
    </row>
    <row r="19" spans="2:6" x14ac:dyDescent="0.3">
      <c r="B19">
        <v>3.4</v>
      </c>
      <c r="C19">
        <v>13.356999999999999</v>
      </c>
      <c r="D19">
        <f t="shared" si="0"/>
        <v>12.186533333333333</v>
      </c>
      <c r="E19">
        <f t="shared" si="1"/>
        <v>50.32</v>
      </c>
      <c r="F19">
        <f t="shared" si="2"/>
        <v>6.9374434803679802E-2</v>
      </c>
    </row>
    <row r="20" spans="2:6" x14ac:dyDescent="0.3">
      <c r="B20">
        <v>3.6</v>
      </c>
      <c r="C20">
        <v>2.8610000000000002</v>
      </c>
      <c r="D20">
        <f t="shared" si="0"/>
        <v>1.6905333333333334</v>
      </c>
      <c r="E20">
        <f t="shared" si="1"/>
        <v>53.28</v>
      </c>
      <c r="F20">
        <f t="shared" si="2"/>
        <v>2.4403249099549485E-2</v>
      </c>
    </row>
    <row r="21" spans="2:6" x14ac:dyDescent="0.3">
      <c r="B21">
        <v>3.8</v>
      </c>
      <c r="C21">
        <v>0.875</v>
      </c>
      <c r="D21">
        <f t="shared" si="0"/>
        <v>-0.29546666666666677</v>
      </c>
      <c r="E21">
        <f t="shared" si="1"/>
        <v>56.24</v>
      </c>
      <c r="F21" t="e">
        <f t="shared" si="2"/>
        <v>#NUM!</v>
      </c>
    </row>
    <row r="22" spans="2:6" x14ac:dyDescent="0.3">
      <c r="B22">
        <v>4</v>
      </c>
      <c r="C22">
        <v>0.72499999999999998</v>
      </c>
      <c r="D22">
        <f t="shared" si="0"/>
        <v>-0.44546666666666679</v>
      </c>
      <c r="E22">
        <f t="shared" si="1"/>
        <v>59.2</v>
      </c>
      <c r="F22" t="e">
        <f t="shared" si="2"/>
        <v>#NUM!</v>
      </c>
    </row>
    <row r="23" spans="2:6" x14ac:dyDescent="0.3">
      <c r="B23">
        <v>4.2</v>
      </c>
      <c r="C23">
        <v>0.625</v>
      </c>
      <c r="D23">
        <f t="shared" si="0"/>
        <v>-0.54546666666666677</v>
      </c>
      <c r="E23">
        <f t="shared" si="1"/>
        <v>62.160000000000004</v>
      </c>
      <c r="F23" t="e">
        <f t="shared" si="2"/>
        <v>#NUM!</v>
      </c>
    </row>
    <row r="24" spans="2:6" x14ac:dyDescent="0.3">
      <c r="B24">
        <v>4.4000000000000004</v>
      </c>
    </row>
    <row r="25" spans="2:6" x14ac:dyDescent="0.3">
      <c r="B25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2023-10-12T09:41:09Z</dcterms:created>
  <dcterms:modified xsi:type="dcterms:W3CDTF">2023-10-12T10:12:03Z</dcterms:modified>
</cp:coreProperties>
</file>