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_rels/.rels" ContentType="application/vnd.openxmlformats-package.relationship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date1904="0"/>
  <bookViews>
    <workbookView activeTab="0" showHorizontalScroll="1" showVerticalScroll="1" showSheetTabs="1"/>
  </bookViews>
  <sheets>
    <sheet name="Лист1" sheetId="1" r:id="rId1"/>
  </sheets>
  <definedNames>
    <definedName name="Длина">Лист1!O2</definedName>
    <definedName name="‎">Лист1!O2</definedName>
  </definedNames>
  <calcPr refMode="A1" iterate="1" iterateCount="0"/>
</workbook>
</file>

<file path=xl/sharedStrings.xml><?xml version="1.0" encoding="utf-8"?>
<sst xmlns="http://schemas.openxmlformats.org/spreadsheetml/2006/main" count="23" uniqueCount="23">
  <si>
    <t>S, м</t>
  </si>
  <si>
    <t>t, c</t>
  </si>
  <si>
    <t>σS, м</t>
  </si>
  <si>
    <t>h, м</t>
  </si>
  <si>
    <t>σt, c</t>
  </si>
  <si>
    <t>α, рад</t>
  </si>
  <si>
    <t>σh, м</t>
  </si>
  <si>
    <t>σα, рад</t>
  </si>
  <si>
    <t>r, м</t>
  </si>
  <si>
    <t>a, м/c^2</t>
  </si>
  <si>
    <t>σr, м</t>
  </si>
  <si>
    <t>σa, м/c^2</t>
  </si>
  <si>
    <t>g, м/с^2</t>
  </si>
  <si>
    <t>σg, м/с^2</t>
  </si>
  <si>
    <t>&lt;g&gt;, м/c^2</t>
  </si>
  <si>
    <t>σ&lt;g&gt;, м/с^2</t>
  </si>
  <si>
    <t>t1, c</t>
  </si>
  <si>
    <t>t2, c</t>
  </si>
  <si>
    <t>t3, c</t>
  </si>
  <si>
    <t>t4, c</t>
  </si>
  <si>
    <t>t5, c</t>
  </si>
  <si>
    <t>&lt;t&gt;, c</t>
  </si>
  <si>
    <t>sqrt(D), с</t>
  </si>
</sst>
</file>

<file path=xl/styles.xml><?xml version="1.0" encoding="utf-8"?>
<styleSheet xmlns="http://schemas.openxmlformats.org/spreadsheetml/2006/main">
  <numFmts count="4">
    <numFmt formatCode="0.0" numFmtId="164"/>
    <numFmt formatCode="0.000" numFmtId="165"/>
    <numFmt formatCode="0.0000" numFmtId="166"/>
    <numFmt formatCode="0.00000" numFmtId="167"/>
  </numFmts>
  <fonts count="2">
    <font>
      <sz val="11"/>
      <name val="Calibri"/>
      <charset val="1"/>
    </font>
    <font>
      <sz val="11"/>
      <name val="Calibri"/>
      <charset val="1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/>
      <top/>
      <bottom/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/>
      <diagonal/>
    </border>
  </borders>
  <cellStyleXfs count="1">
    <xf borderId="0" fillId="0" fontId="0" numFmtId="0"/>
  </cellStyleXfs>
  <cellXfs count="45">
    <xf applyAlignment="true" applyBorder="true" applyFill="true" applyNumberFormat="true" applyFont="true" applyProtection="true" borderId="0" fillId="0" fontId="0" numFmtId="0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0" fillId="0" fontId="0" numFmtId="0" xfId="0">
      <alignment horizontal="center" vertical="center" textRotation="0" shrinkToFit="false" wrapText="false"/>
      <protection hidden="false" locked="true"/>
    </xf>
    <xf applyAlignment="true" applyBorder="true" applyFill="true" applyNumberFormat="true" applyFont="true" applyProtection="true" borderId="1" fillId="0" fontId="0" numFmtId="0" xfId="0">
      <alignment horizontal="center" vertical="center" textRotation="0" shrinkToFit="false" wrapText="false"/>
      <protection hidden="false" locked="true"/>
    </xf>
    <xf applyAlignment="true" applyBorder="true" applyFill="true" applyNumberFormat="true" applyFont="true" applyProtection="true" borderId="2" fillId="0" fontId="0" numFmtId="0" xfId="0">
      <alignment horizontal="center" vertical="center" textRotation="0" shrinkToFit="false" wrapText="false"/>
      <protection hidden="false" locked="true"/>
    </xf>
    <xf applyAlignment="true" applyBorder="true" applyFill="true" applyNumberFormat="true" applyFont="true" applyProtection="true" borderId="3" fillId="0" fontId="0" numFmtId="0" xfId="0">
      <alignment horizontal="center" vertical="center" textRotation="0" shrinkToFit="false" wrapText="false"/>
      <protection hidden="false" locked="true"/>
    </xf>
    <xf applyAlignment="true" applyBorder="true" applyFill="true" applyNumberFormat="true" applyFont="true" applyProtection="true" borderId="4" fillId="0" fontId="0" numFmtId="0" xfId="0">
      <alignment horizontal="center" vertical="center" textRotation="0" shrinkToFit="false" wrapText="false"/>
      <protection hidden="false" locked="true"/>
    </xf>
    <xf applyAlignment="true" applyBorder="true" applyFill="true" applyNumberFormat="true" applyFont="true" applyProtection="true" borderId="5" fillId="0" fontId="0" numFmtId="164" xfId="0">
      <alignment horizontal="center" vertical="center" textRotation="0" shrinkToFit="false" wrapText="false"/>
      <protection hidden="false" locked="true"/>
    </xf>
    <xf applyAlignment="true" applyBorder="true" applyFill="true" applyNumberFormat="true" applyFont="true" applyProtection="true" borderId="6" fillId="0" fontId="0" numFmtId="164" xfId="0">
      <alignment horizontal="center" vertical="center" textRotation="0" shrinkToFit="false" wrapText="false"/>
      <protection hidden="false" locked="true"/>
    </xf>
    <xf applyAlignment="true" applyBorder="true" applyFill="true" applyNumberFormat="true" applyFont="true" applyProtection="true" borderId="7" fillId="0" fontId="0" numFmtId="164" xfId="0">
      <alignment horizontal="center" vertical="center" textRotation="0" shrinkToFit="false" wrapText="false"/>
      <protection hidden="false" locked="true"/>
    </xf>
    <xf applyAlignment="true" applyBorder="true" applyFill="true" applyNumberFormat="true" applyFont="true" applyProtection="true" borderId="8" fillId="0" fontId="0" numFmtId="165" xfId="0">
      <alignment horizontal="center" vertical="center" textRotation="0" shrinkToFit="false" wrapText="false"/>
      <protection hidden="false" locked="true"/>
    </xf>
    <xf applyAlignment="true" applyBorder="true" applyFill="true" applyNumberFormat="true" applyFont="true" applyProtection="true" borderId="9" fillId="0" fontId="0" numFmtId="165" xfId="0">
      <alignment horizontal="center" vertical="center" textRotation="0" shrinkToFit="false" wrapText="false"/>
      <protection hidden="false" locked="true"/>
    </xf>
    <xf applyAlignment="true" applyBorder="true" applyFill="true" applyNumberFormat="true" applyFont="true" applyProtection="true" borderId="10" fillId="0" fontId="0" numFmtId="165" xfId="0">
      <alignment horizontal="center" vertical="center" textRotation="0" shrinkToFit="false" wrapText="false"/>
      <protection hidden="false" locked="true"/>
    </xf>
    <xf applyAlignment="true" applyBorder="true" applyFill="true" applyNumberFormat="true" applyFont="true" applyProtection="true" borderId="3" fillId="0" fontId="1" numFmtId="0" xfId="0">
      <alignment horizontal="center" vertical="center" textRotation="0" shrinkToFit="false" wrapText="false"/>
      <protection hidden="false" locked="true"/>
    </xf>
    <xf applyAlignment="true" applyBorder="true" applyFill="true" applyNumberFormat="true" applyFont="true" applyProtection="true" borderId="8" fillId="0" fontId="0" numFmtId="166" xfId="0">
      <alignment horizontal="center" vertical="center" textRotation="0" shrinkToFit="false" wrapText="false"/>
      <protection hidden="false" locked="true"/>
    </xf>
    <xf applyAlignment="true" applyBorder="true" applyFill="true" applyNumberFormat="true" applyFont="true" applyProtection="true" borderId="9" fillId="0" fontId="0" numFmtId="166" xfId="0">
      <alignment horizontal="center" vertical="center" textRotation="0" shrinkToFit="false" wrapText="false"/>
      <protection hidden="false" locked="true"/>
    </xf>
    <xf applyAlignment="true" applyBorder="true" applyFill="true" applyNumberFormat="true" applyFont="true" applyProtection="true" borderId="10" fillId="0" fontId="0" numFmtId="166" xfId="0">
      <alignment horizontal="center" vertical="center" textRotation="0" shrinkToFit="false" wrapText="false"/>
      <protection hidden="false" locked="true"/>
    </xf>
    <xf applyAlignment="true" applyBorder="true" applyFill="true" applyNumberFormat="true" applyFont="true" applyProtection="true" borderId="8" fillId="0" fontId="0" numFmtId="167" xfId="0">
      <alignment horizontal="center" vertical="center" textRotation="0" shrinkToFit="false" wrapText="false"/>
      <protection hidden="false" locked="true"/>
    </xf>
    <xf applyAlignment="true" applyBorder="true" applyFill="true" applyNumberFormat="true" applyFont="true" applyProtection="true" borderId="9" fillId="0" fontId="0" numFmtId="167" xfId="0">
      <alignment horizontal="center" vertical="center" textRotation="0" shrinkToFit="false" wrapText="false"/>
      <protection hidden="false" locked="true"/>
    </xf>
    <xf applyAlignment="true" applyBorder="true" applyFill="true" applyNumberFormat="true" applyFont="true" applyProtection="true" borderId="10" fillId="0" fontId="0" numFmtId="167" xfId="0">
      <alignment horizontal="center" vertical="center" textRotation="0" shrinkToFit="false" wrapText="false"/>
      <protection hidden="false" locked="true"/>
    </xf>
    <xf applyAlignment="true" applyBorder="true" applyFill="true" applyNumberFormat="true" applyFont="true" applyProtection="true" borderId="11" fillId="0" fontId="0" numFmtId="167" xfId="0">
      <alignment horizontal="center" vertical="center" textRotation="0" shrinkToFit="false" wrapText="false"/>
      <protection hidden="false" locked="true"/>
    </xf>
    <xf applyAlignment="true" applyBorder="true" applyFill="true" applyNumberFormat="true" applyFont="true" applyProtection="true" borderId="12" fillId="0" fontId="0" numFmtId="167" xfId="0">
      <alignment horizontal="center" vertical="center" textRotation="0" shrinkToFit="false" wrapText="false"/>
      <protection hidden="false" locked="true"/>
    </xf>
    <xf applyAlignment="true" applyBorder="true" applyFill="true" applyNumberFormat="true" applyFont="true" applyProtection="true" borderId="13" fillId="0" fontId="0" numFmtId="167" xfId="0">
      <alignment horizontal="center" vertical="center" textRotation="0" shrinkToFit="false" wrapText="false"/>
      <protection hidden="false" locked="true"/>
    </xf>
    <xf applyAlignment="true" applyBorder="true" applyFill="true" applyNumberFormat="true" applyFont="true" applyProtection="true" borderId="14" fillId="0" fontId="0" numFmtId="0" xfId="0">
      <alignment horizontal="center" vertical="center" textRotation="0" shrinkToFit="false" wrapText="false"/>
      <protection hidden="false" locked="true"/>
    </xf>
    <xf applyAlignment="true" applyBorder="true" applyFill="true" applyNumberFormat="true" applyFont="true" applyProtection="true" borderId="15" fillId="0" fontId="0" numFmtId="0" xfId="0">
      <alignment horizontal="center" vertical="center" textRotation="0" shrinkToFit="false" wrapText="false"/>
      <protection hidden="false" locked="true"/>
    </xf>
    <xf applyAlignment="true" applyBorder="true" applyFill="true" applyNumberFormat="true" applyFont="true" applyProtection="true" borderId="5" fillId="0" fontId="0" numFmtId="165" xfId="0">
      <alignment horizontal="center" vertical="center" textRotation="0" shrinkToFit="false" wrapText="false"/>
      <protection hidden="false" locked="true"/>
    </xf>
    <xf applyAlignment="true" applyBorder="true" applyFill="true" applyNumberFormat="true" applyFont="true" applyProtection="true" borderId="6" fillId="0" fontId="0" numFmtId="165" xfId="0">
      <alignment horizontal="center" vertical="center" textRotation="0" shrinkToFit="false" wrapText="false"/>
      <protection hidden="false" locked="true"/>
    </xf>
    <xf applyAlignment="true" applyBorder="true" applyFill="true" applyNumberFormat="true" applyFont="true" applyProtection="true" borderId="7" fillId="0" fontId="0" numFmtId="165" xfId="0">
      <alignment horizontal="center" vertical="center" textRotation="0" shrinkToFit="false" wrapText="false"/>
      <protection hidden="false" locked="true"/>
    </xf>
    <xf applyAlignment="true" applyBorder="true" applyFill="true" applyNumberFormat="true" applyFont="true" applyProtection="true" borderId="8" fillId="0" fontId="0" numFmtId="2" xfId="0">
      <alignment horizontal="center" vertical="center" textRotation="0" shrinkToFit="false" wrapText="false"/>
      <protection hidden="false" locked="true"/>
    </xf>
    <xf applyAlignment="true" applyBorder="true" applyFill="true" applyNumberFormat="true" applyFont="true" applyProtection="true" borderId="9" fillId="0" fontId="0" numFmtId="2" xfId="0">
      <alignment horizontal="center" vertical="center" textRotation="0" shrinkToFit="false" wrapText="false"/>
      <protection hidden="false" locked="true"/>
    </xf>
    <xf applyAlignment="true" applyBorder="true" applyFill="true" applyNumberFormat="true" applyFont="true" applyProtection="true" borderId="10" fillId="0" fontId="0" numFmtId="2" xfId="0">
      <alignment horizontal="center" vertical="center" textRotation="0" shrinkToFit="false" wrapText="false"/>
      <protection hidden="false" locked="true"/>
    </xf>
    <xf applyAlignment="true" applyBorder="true" applyFill="true" applyNumberFormat="true" applyFont="true" applyProtection="true" borderId="8" fillId="0" fontId="1" numFmtId="165" xfId="0">
      <alignment horizontal="center" vertical="center" textRotation="0" shrinkToFit="false" wrapText="false"/>
      <protection hidden="false" locked="true"/>
    </xf>
    <xf applyAlignment="true" applyBorder="true" applyFill="true" applyNumberFormat="true" applyFont="true" applyProtection="true" borderId="9" fillId="0" fontId="1" numFmtId="165" xfId="0">
      <alignment horizontal="center" vertical="center" textRotation="0" shrinkToFit="false" wrapText="false"/>
      <protection hidden="false" locked="true"/>
    </xf>
    <xf applyAlignment="true" applyBorder="true" applyFill="true" applyNumberFormat="true" applyFont="true" applyProtection="true" borderId="10" fillId="0" fontId="1" numFmtId="165" xfId="0">
      <alignment horizontal="center" vertical="center" textRotation="0" shrinkToFit="false" wrapText="false"/>
      <protection hidden="false" locked="true"/>
    </xf>
    <xf applyAlignment="true" applyBorder="true" applyFill="true" applyNumberFormat="true" applyFont="true" applyProtection="true" borderId="11" fillId="0" fontId="0" numFmtId="2" xfId="0">
      <alignment horizontal="center" vertical="center" textRotation="0" shrinkToFit="false" wrapText="false"/>
      <protection hidden="false" locked="true"/>
    </xf>
    <xf applyAlignment="true" applyBorder="true" applyFill="true" applyNumberFormat="true" applyFont="true" applyProtection="true" borderId="12" fillId="0" fontId="0" numFmtId="2" xfId="0">
      <alignment horizontal="center" vertical="center" textRotation="0" shrinkToFit="false" wrapText="false"/>
      <protection hidden="false" locked="true"/>
    </xf>
    <xf applyAlignment="true" applyBorder="true" applyFill="true" applyNumberFormat="true" applyFont="true" applyProtection="true" borderId="13" fillId="0" fontId="0" numFmtId="2" xfId="0">
      <alignment horizontal="center" vertical="center" textRotation="0" shrinkToFit="false" wrapText="false"/>
      <protection hidden="false" locked="true"/>
    </xf>
    <xf applyAlignment="true" applyBorder="true" applyFill="true" applyNumberFormat="true" applyFont="true" applyProtection="true" borderId="5" fillId="0" fontId="0" numFmtId="0" xfId="0">
      <alignment horizontal="center" vertical="center" textRotation="0" shrinkToFit="false" wrapText="false"/>
      <protection hidden="false" locked="true"/>
    </xf>
    <xf applyAlignment="true" applyBorder="true" applyFill="true" applyNumberFormat="true" applyFont="true" applyProtection="true" borderId="6" fillId="0" fontId="0" numFmtId="0" xfId="0">
      <alignment horizontal="center" vertical="center" textRotation="0" shrinkToFit="false" wrapText="false"/>
      <protection hidden="false" locked="true"/>
    </xf>
    <xf applyAlignment="true" applyBorder="true" applyFill="true" applyNumberFormat="true" applyFont="true" applyProtection="true" borderId="7" fillId="0" fontId="0" numFmtId="0" xfId="0">
      <alignment horizontal="center" vertical="center" textRotation="0" shrinkToFit="false" wrapText="false"/>
      <protection hidden="false" locked="true"/>
    </xf>
    <xf applyAlignment="true" applyBorder="true" applyFill="true" applyNumberFormat="true" applyFont="true" applyProtection="true" borderId="11" fillId="0" fontId="1" numFmtId="0" xfId="0">
      <alignment horizontal="center" vertical="center" textRotation="0" shrinkToFit="false" wrapText="false"/>
      <protection hidden="false" locked="true"/>
    </xf>
    <xf applyAlignment="true" applyBorder="true" applyFill="true" applyNumberFormat="true" applyFont="true" applyProtection="true" borderId="12" fillId="0" fontId="1" numFmtId="0" xfId="0">
      <alignment horizontal="center" vertical="center" textRotation="0" shrinkToFit="false" wrapText="false"/>
      <protection hidden="false" locked="true"/>
    </xf>
    <xf applyAlignment="true" applyBorder="true" applyFill="true" applyNumberFormat="true" applyFont="true" applyProtection="true" borderId="12" fillId="0" fontId="0" numFmtId="0" xfId="0">
      <alignment horizontal="center" vertical="center" textRotation="0" shrinkToFit="false" wrapText="false"/>
      <protection hidden="false" locked="true"/>
    </xf>
    <xf applyAlignment="true" applyBorder="true" applyFill="true" applyNumberFormat="true" applyFont="true" applyProtection="true" borderId="13" fillId="0" fontId="0" numFmtId="165" xfId="0">
      <alignment horizontal="center" vertical="center" textRotation="0" shrinkToFit="false" wrapText="false"/>
      <protection hidden="false" locked="true"/>
    </xf>
    <xf applyAlignment="true" applyBorder="true" applyFill="true" applyNumberFormat="true" applyFont="true" applyProtection="true" borderId="16" fillId="0" fontId="0" numFmtId="0" xfId="0">
      <alignment horizontal="center" vertical="center" textRotation="0" shrinkToFit="false" wrapText="false"/>
      <protection hidden="false" locked="true"/>
    </xf>
    <xf applyAlignment="true" applyBorder="true" applyFill="true" applyNumberFormat="true" applyFont="true" applyProtection="true" borderId="0" fillId="0" fontId="0" numFmtId="167" xfId="0">
      <alignment horizontal="center" vertical="center" textRotation="0" shrinkToFit="false" wrapText="false"/>
      <protection hidden="false" locked="true"/>
    </xf>
  </cellXfs>
  <dxfs count="0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haredStrings" Target="sharedStrings.xml"/><Relationship Id="rId3" Type="http://schemas.openxmlformats.org/officeDocument/2006/relationships/styles" Target="styles.xml"/></Relationships>
</file>

<file path=xl/worksheets/_rels/sheet1.xml.rels><?xml version="1.0" encoding="UTF-8" standalone="yes"?>
<Relationships xmlns="http://schemas.openxmlformats.org/package/2006/relationships"/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true" summaryRight="true"/>
  </sheetPr>
  <dimension ref="A1:Q25"/>
  <sheetViews>
    <sheetView workbookViewId="0" tabSelected="true" showZeros="true" showFormulas="false" showGridLines="true" showRowColHeaders="true">
      <selection sqref="N25" activeCell="N25"/>
    </sheetView>
  </sheetViews>
  <sheetFormatPr defaultColWidth="12.140625" customHeight="true" defaultRowHeight="15"/>
  <cols>
    <col max="17" min="1" style="0" width="12.140625"/>
  </cols>
  <sheetData>
    <row r="1" customFormat="true" s="1"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customFormat="true" s="1">
      <c r="A2" s="3"/>
      <c r="B2" s="4"/>
      <c r="C2" s="4" t="n">
        <v>1</v>
      </c>
      <c r="D2" s="4" t="n">
        <v>2</v>
      </c>
      <c r="E2" s="4" t="n">
        <v>3</v>
      </c>
      <c r="F2" s="4" t="n">
        <v>4</v>
      </c>
      <c r="G2" s="4" t="n">
        <v>5</v>
      </c>
      <c r="H2" s="4" t="n">
        <v>6</v>
      </c>
      <c r="I2" s="4" t="n">
        <v>7</v>
      </c>
      <c r="J2" s="4" t="n">
        <v>8</v>
      </c>
      <c r="K2" s="4" t="n">
        <v>9</v>
      </c>
      <c r="L2" s="4" t="n">
        <v>10</v>
      </c>
      <c r="M2" s="5"/>
      <c r="N2" s="4" t="s">
        <v>0</v>
      </c>
      <c r="O2" s="4" t="n">
        <v>1.5</v>
      </c>
    </row>
    <row r="3" customFormat="true" s="1">
      <c r="A3" s="3"/>
      <c r="B3" s="4" t="s">
        <v>1</v>
      </c>
      <c r="C3" s="6" t="n">
        <v>10.1</v>
      </c>
      <c r="D3" s="7" t="n">
        <v>7.2</v>
      </c>
      <c r="E3" s="7" t="n">
        <v>5.9</v>
      </c>
      <c r="F3" s="7" t="n">
        <v>5.2</v>
      </c>
      <c r="G3" s="7" t="n">
        <v>4.6</v>
      </c>
      <c r="H3" s="7" t="n">
        <v>4.3</v>
      </c>
      <c r="I3" s="7" t="n">
        <v>3.9</v>
      </c>
      <c r="J3" s="7" t="n">
        <v>3.6</v>
      </c>
      <c r="K3" s="7" t="n">
        <v>3.5</v>
      </c>
      <c r="L3" s="8" t="n">
        <v>3.3</v>
      </c>
      <c r="M3" s="5"/>
      <c r="N3" s="4" t="s">
        <v>2</v>
      </c>
      <c r="O3" s="4" t="n">
        <v>0.0005</v>
      </c>
    </row>
    <row r="4" customFormat="true" s="1">
      <c r="A4" s="3"/>
      <c r="B4" s="4" t="s">
        <v>3</v>
      </c>
      <c r="C4" s="9" t="n">
        <v>0.009</v>
      </c>
      <c r="D4" s="10" t="n">
        <v>0.018</v>
      </c>
      <c r="E4" s="10" t="n">
        <v>0.026</v>
      </c>
      <c r="F4" s="10" t="n">
        <v>0.034</v>
      </c>
      <c r="G4" s="10" t="n">
        <v>0.043</v>
      </c>
      <c r="H4" s="10" t="n">
        <v>0.051</v>
      </c>
      <c r="I4" s="10" t="n">
        <v>0.06</v>
      </c>
      <c r="J4" s="10" t="n">
        <v>0.069</v>
      </c>
      <c r="K4" s="10" t="n">
        <v>0.076</v>
      </c>
      <c r="L4" s="11" t="n">
        <v>0.083</v>
      </c>
      <c r="M4" s="5"/>
      <c r="N4" s="12" t="s">
        <v>4</v>
      </c>
      <c r="O4" s="4" t="n">
        <v>0.18</v>
      </c>
    </row>
    <row r="5" customFormat="true" s="1">
      <c r="A5" s="3"/>
      <c r="B5" s="4" t="s">
        <v>5</v>
      </c>
      <c r="C5" s="13" t="str">
        <f>C4/$O$2</f>
      </c>
      <c r="D5" s="14" t="str">
        <f>D4/$O$2</f>
      </c>
      <c r="E5" s="14" t="str">
        <f>E4/$O$2</f>
      </c>
      <c r="F5" s="14" t="str">
        <f>F4/$O$2</f>
      </c>
      <c r="G5" s="14" t="str">
        <f>G4/$O$2</f>
      </c>
      <c r="H5" s="14" t="str">
        <f>H4/$O$2</f>
      </c>
      <c r="I5" s="14" t="str">
        <f>I4/$O$2</f>
      </c>
      <c r="J5" s="14" t="str">
        <f>J4/$O$2</f>
      </c>
      <c r="K5" s="14" t="str">
        <f>K4/$O$2</f>
      </c>
      <c r="L5" s="15" t="str">
        <f>L4/$O$2</f>
      </c>
      <c r="M5" s="5"/>
      <c r="N5" s="12" t="s">
        <v>6</v>
      </c>
      <c r="O5" s="4" t="n">
        <v>0.0005</v>
      </c>
    </row>
    <row r="6" customFormat="true" s="1">
      <c r="A6" s="3"/>
      <c r="B6" s="4" t="s">
        <v>7</v>
      </c>
      <c r="C6" s="16" t="str">
        <f>C5*SQRT(($O$5/C4)^2+($O$3/$O$2)^2)</f>
      </c>
      <c r="D6" s="17" t="str">
        <f>D5*SQRT(($O$5/D4)^2+($O$3/$O$2)^2)</f>
      </c>
      <c r="E6" s="17" t="str">
        <f>E5*SQRT(($O$5/E4)^2+($O$3/$O$2)^2)</f>
      </c>
      <c r="F6" s="17" t="str">
        <f>F5*SQRT(($O$5/F4)^2+($O$3/$O$2)^2)</f>
      </c>
      <c r="G6" s="17" t="str">
        <f>G5*SQRT(($O$5/G4)^2+($O$3/$O$2)^2)</f>
      </c>
      <c r="H6" s="17" t="str">
        <f>H5*SQRT(($O$5/H4)^2+($O$3/$O$2)^2)</f>
      </c>
      <c r="I6" s="17" t="str">
        <f>I5*SQRT(($O$5/I4)^2+($O$3/$O$2)^2)</f>
      </c>
      <c r="J6" s="17" t="str">
        <f>J5*SQRT(($O$5/J4)^2+($O$3/$O$2)^2)</f>
      </c>
      <c r="K6" s="17" t="str">
        <f>K5*SQRT(($O$5/K4)^2+($O$3/$O$2)^2)</f>
      </c>
      <c r="L6" s="18" t="str">
        <f>L5*SQRT(($O$5/L4)^2+($O$3/$O$2)^2)</f>
      </c>
      <c r="M6" s="5"/>
      <c r="N6" s="4" t="s">
        <v>8</v>
      </c>
      <c r="O6" s="4" t="n">
        <v>0.05</v>
      </c>
    </row>
    <row r="7" customFormat="true" s="1">
      <c r="A7" s="3"/>
      <c r="B7" s="4" t="s">
        <v>9</v>
      </c>
      <c r="C7" s="13" t="str">
        <f>2*$O$2/C3^2</f>
      </c>
      <c r="D7" s="14" t="str">
        <f>2*$O$2/D3^2</f>
      </c>
      <c r="E7" s="14" t="str">
        <f>2*$O$2/E3^2</f>
      </c>
      <c r="F7" s="14" t="str">
        <f>2*$O$2/F3^2</f>
      </c>
      <c r="G7" s="14" t="str">
        <f>2*$O$2/G3^2</f>
      </c>
      <c r="H7" s="14" t="str">
        <f>2*$O$2/H3^2</f>
      </c>
      <c r="I7" s="14" t="str">
        <f>2*$O$2/I3^2</f>
      </c>
      <c r="J7" s="14" t="str">
        <f>2*$O$2/J3^2</f>
      </c>
      <c r="K7" s="14" t="str">
        <f>2*$O$2/K3^2</f>
      </c>
      <c r="L7" s="15" t="str">
        <f>2*$O$2/L3^2</f>
      </c>
      <c r="M7" s="5"/>
      <c r="N7" s="4" t="s">
        <v>10</v>
      </c>
      <c r="O7" s="4" t="n">
        <v>0.0005</v>
      </c>
    </row>
    <row r="8" customFormat="true" s="1">
      <c r="A8" s="3"/>
      <c r="B8" s="4" t="s">
        <v>11</v>
      </c>
      <c r="C8" s="19" t="str">
        <f>SQRT((2*$O$3/C3^2)^2+(4*O4/C3^3)^2)</f>
      </c>
      <c r="D8" s="20" t="str">
        <f>SQRT((2*$O$3/D3^2)^2+(4*P4/D3^3)^2)</f>
      </c>
      <c r="E8" s="20" t="str">
        <f>SQRT((2*$O$3/E3^2)^2+(4*Q4/E3^3)^2)</f>
      </c>
      <c r="F8" s="20" t="str">
        <f>SQRT((2*$O$3/F3^2)^2+(4*R4/F3^3)^2)</f>
      </c>
      <c r="G8" s="20" t="str">
        <f>SQRT((2*$O$3/G3^2)^2+(4*S4/G3^3)^2)</f>
      </c>
      <c r="H8" s="20" t="str">
        <f>SQRT((2*$O$3/H3^2)^2+(4*T4/H3^3)^2)</f>
      </c>
      <c r="I8" s="20" t="str">
        <f>SQRT((2*$O$3/I3^2)^2+(4*U4/I3^3)^2)</f>
      </c>
      <c r="J8" s="20" t="str">
        <f>SQRT((2*$O$3/J3^2)^2+(4*V4/J3^3)^2)</f>
      </c>
      <c r="K8" s="20" t="str">
        <f>SQRT((2*$O$3/K3^2)^2+(4*W4/K3^3)^2)</f>
      </c>
      <c r="L8" s="21" t="str">
        <f>SQRT((2*$O$3/L3^2)^2+(4*X4/L3^3)^2)</f>
      </c>
      <c r="M8" s="22"/>
    </row>
    <row r="9" customFormat="true" s="1">
      <c r="B9" s="23"/>
      <c r="C9" s="23"/>
      <c r="D9" s="23"/>
      <c r="E9" s="23"/>
      <c r="F9" s="23"/>
      <c r="G9" s="23"/>
      <c r="H9" s="23"/>
      <c r="I9" s="23"/>
      <c r="J9" s="23"/>
      <c r="K9" s="23"/>
      <c r="L9" s="23"/>
    </row>
    <row r="10" customFormat="true" s="1">
      <c r="B10" s="4" t="s">
        <v>12</v>
      </c>
      <c r="C10" s="24" t="str">
        <f>2*C7/C5</f>
      </c>
      <c r="D10" s="25" t="str">
        <f>2*D7/D5</f>
      </c>
      <c r="E10" s="25" t="str">
        <f>2*E7/E5</f>
      </c>
      <c r="F10" s="25" t="str">
        <f>2*F7/F5</f>
      </c>
      <c r="G10" s="25" t="str">
        <f>2*G7/G5</f>
      </c>
      <c r="H10" s="25" t="str">
        <f>2*H7/H5</f>
      </c>
      <c r="I10" s="25" t="str">
        <f>2*I7/I5</f>
      </c>
      <c r="J10" s="25" t="str">
        <f>2*J7/J5</f>
      </c>
      <c r="K10" s="25" t="str">
        <f>2*K7/K5</f>
      </c>
      <c r="L10" s="26" t="str">
        <f>2*L7/L5</f>
      </c>
    </row>
    <row r="11" customFormat="true" s="1">
      <c r="B11" s="4" t="s">
        <v>13</v>
      </c>
      <c r="C11" s="27" t="str">
        <f>C10*SQRT((C8/C7)^2+(C6/C5)^2)</f>
      </c>
      <c r="D11" s="28" t="str">
        <f>D10*SQRT((D8/D7)^2+(D6/D5)^2)</f>
      </c>
      <c r="E11" s="28" t="str">
        <f>E10*SQRT((E8/E7)^2+(E6/E5)^2)</f>
      </c>
      <c r="F11" s="28" t="str">
        <f>F10*SQRT((F8/F7)^2+(F6/F5)^2)</f>
      </c>
      <c r="G11" s="28" t="str">
        <f>G10*SQRT((G8/G7)^2+(G6/G5)^2)</f>
      </c>
      <c r="H11" s="28" t="str">
        <f>H10*SQRT((H8/H7)^2+(H6/H5)^2)</f>
      </c>
      <c r="I11" s="28" t="str">
        <f>I10*SQRT((I8/I7)^2+(I6/I5)^2)</f>
      </c>
      <c r="J11" s="28" t="str">
        <f>J10*SQRT((J8/J7)^2+(J6/J5)^2)</f>
      </c>
      <c r="K11" s="28" t="str">
        <f>K10*SQRT((K8/K7)^2+(K6/K5)^2)</f>
      </c>
      <c r="L11" s="29" t="str">
        <f>L10*SQRT((L8/L7)^2+(L6/L5)^2)</f>
      </c>
    </row>
    <row r="12" customFormat="true" s="1">
      <c r="B12" s="4" t="s">
        <v>14</v>
      </c>
      <c r="C12" s="30" t="str">
        <f>AVERAGE(C10:L10)</f>
      </c>
      <c r="D12" s="31"/>
      <c r="E12" s="31"/>
      <c r="F12" s="31"/>
      <c r="G12" s="31"/>
      <c r="H12" s="31"/>
      <c r="I12" s="31"/>
      <c r="J12" s="31"/>
      <c r="K12" s="31"/>
      <c r="L12" s="32"/>
    </row>
    <row r="13" customFormat="true" s="1">
      <c r="B13" s="4" t="s">
        <v>15</v>
      </c>
      <c r="C13" s="33" t="str">
        <f>AVERAGE(C11:L11)</f>
      </c>
      <c r="D13" s="34"/>
      <c r="E13" s="34"/>
      <c r="F13" s="34"/>
      <c r="G13" s="34"/>
      <c r="H13" s="34"/>
      <c r="I13" s="34"/>
      <c r="J13" s="34"/>
      <c r="K13" s="34"/>
      <c r="L13" s="35"/>
    </row>
    <row r="14" customFormat="true" s="1"/>
    <row r="15" customFormat="true" s="1"/>
    <row r="16">
      <c r="A16" s="3"/>
      <c r="B16" s="36" t="s">
        <v>16</v>
      </c>
      <c r="C16" s="37" t="s">
        <v>17</v>
      </c>
      <c r="D16" s="37" t="s">
        <v>18</v>
      </c>
      <c r="E16" s="37" t="s">
        <v>19</v>
      </c>
      <c r="F16" s="37" t="s">
        <v>20</v>
      </c>
      <c r="G16" s="37" t="s">
        <v>21</v>
      </c>
      <c r="H16" s="38" t="s">
        <v>22</v>
      </c>
      <c r="I16" s="22"/>
      <c r="J16" s="1"/>
      <c r="K16" s="1"/>
      <c r="L16" s="1"/>
      <c r="M16" s="1"/>
      <c r="N16" s="1"/>
      <c r="O16" s="1"/>
      <c r="P16" s="1"/>
      <c r="Q16" s="1"/>
    </row>
    <row r="17">
      <c r="A17" s="3"/>
      <c r="B17" s="39" t="n">
        <v>4.54</v>
      </c>
      <c r="C17" s="40" t="n">
        <v>4.3</v>
      </c>
      <c r="D17" s="40" t="n">
        <v>4.14</v>
      </c>
      <c r="E17" s="40" t="n">
        <v>4.07</v>
      </c>
      <c r="F17" s="40" t="n">
        <v>4.23</v>
      </c>
      <c r="G17" s="41" t="str">
        <f>AVERAGE(B17:F17)</f>
      </c>
      <c r="H17" s="42" t="str">
        <f>SQRT(0.25*((B17-G17)^2+(C17-G17)^2+(D17-G17)^2+(E17-G17)^2+(F17-G17)^2))</f>
      </c>
      <c r="I17" s="22"/>
      <c r="J17" s="1"/>
      <c r="K17" s="1"/>
      <c r="L17" s="1"/>
      <c r="M17" s="1"/>
      <c r="N17" s="1"/>
      <c r="O17" s="1"/>
      <c r="P17" s="1"/>
      <c r="Q17" s="1"/>
    </row>
    <row r="18">
      <c r="A18" s="1"/>
      <c r="B18" s="43"/>
      <c r="C18" s="43"/>
      <c r="D18" s="43"/>
      <c r="E18" s="43"/>
      <c r="F18" s="43"/>
      <c r="G18" s="43"/>
      <c r="H18" s="43"/>
      <c r="I18" s="1"/>
      <c r="J18" s="1"/>
      <c r="K18" s="1"/>
      <c r="L18" s="1"/>
      <c r="M18" s="1"/>
      <c r="N18" s="1"/>
      <c r="O18" s="1"/>
      <c r="P18" s="1"/>
      <c r="Q18" s="1"/>
    </row>
    <row r="19">
      <c r="A19" s="1"/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1"/>
      <c r="N19" s="1"/>
      <c r="O19" s="1"/>
      <c r="P19" s="1"/>
      <c r="Q19" s="1"/>
    </row>
    <row r="20">
      <c r="A20" s="1"/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1"/>
      <c r="N20" s="1"/>
      <c r="O20" s="1"/>
      <c r="P20" s="1"/>
      <c r="Q20" s="1"/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</row>
    <row r="2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</row>
  </sheetData>
  <mergeCells>
    <mergeCell ref="C13:L13"/>
    <mergeCell ref="C12:L12"/>
  </mergeCells>
  <pageSetup orientation="default" fitToHeight="0" fitToWidth="0" cellComments="none"/>
</worksheet>
</file>