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amuel/projects/tobbl/utils/Notes/"/>
    </mc:Choice>
  </mc:AlternateContent>
  <bookViews>
    <workbookView xWindow="0" yWindow="460" windowWidth="28800" windowHeight="16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3" i="1" l="1"/>
  <c r="O33" i="1"/>
  <c r="L32" i="1"/>
  <c r="L34" i="1"/>
  <c r="O34" i="1"/>
  <c r="L35" i="1"/>
  <c r="O35" i="1"/>
  <c r="N32" i="1"/>
  <c r="O32" i="1"/>
  <c r="M30" i="1"/>
  <c r="O30" i="1"/>
  <c r="C29" i="1"/>
  <c r="L3" i="1"/>
  <c r="L8" i="1"/>
  <c r="O8" i="1"/>
  <c r="N5" i="1"/>
  <c r="L5" i="1"/>
  <c r="O5" i="1"/>
  <c r="M3" i="1"/>
  <c r="O3" i="1"/>
  <c r="C2" i="1"/>
  <c r="G40" i="1"/>
  <c r="L6" i="1"/>
  <c r="O6" i="1"/>
  <c r="L25" i="1"/>
  <c r="O25" i="1"/>
  <c r="L26" i="1"/>
  <c r="O26" i="1"/>
  <c r="N23" i="1"/>
  <c r="O23" i="1"/>
  <c r="L24" i="1"/>
  <c r="O24" i="1"/>
  <c r="M21" i="1"/>
  <c r="O21" i="1"/>
  <c r="C20" i="1"/>
  <c r="N31" i="1"/>
  <c r="M31" i="1"/>
  <c r="O31" i="1"/>
  <c r="E29" i="1"/>
  <c r="N22" i="1"/>
  <c r="M22" i="1"/>
  <c r="L16" i="1"/>
  <c r="O16" i="1"/>
  <c r="O17" i="1"/>
  <c r="N14" i="1"/>
  <c r="O15" i="1"/>
  <c r="N13" i="1"/>
  <c r="M13" i="1"/>
  <c r="O14" i="1"/>
  <c r="M12" i="1"/>
  <c r="N4" i="1"/>
  <c r="L7" i="1"/>
  <c r="O7" i="1"/>
  <c r="M4" i="1"/>
  <c r="O12" i="1"/>
  <c r="C11" i="1"/>
  <c r="O22" i="1"/>
  <c r="E20" i="1"/>
  <c r="O13" i="1"/>
  <c r="E11" i="1"/>
  <c r="L4" i="1"/>
  <c r="O4" i="1"/>
  <c r="E2" i="1"/>
  <c r="I40" i="1"/>
  <c r="G39" i="1"/>
  <c r="I39" i="1"/>
  <c r="B25" i="1"/>
  <c r="B16" i="1"/>
  <c r="B7" i="1"/>
  <c r="B34" i="1"/>
  <c r="F44" i="1"/>
  <c r="F31" i="1"/>
  <c r="F22" i="1"/>
  <c r="F13" i="1"/>
  <c r="F4" i="1"/>
  <c r="J41" i="1"/>
  <c r="D22" i="1"/>
  <c r="D13" i="1"/>
  <c r="D4" i="1"/>
  <c r="D31" i="1"/>
  <c r="H41" i="1"/>
  <c r="B31" i="1"/>
  <c r="B22" i="1"/>
  <c r="B13" i="1"/>
  <c r="B4" i="1"/>
  <c r="F41" i="1"/>
  <c r="L31" i="1"/>
  <c r="L30" i="1"/>
  <c r="L23" i="1"/>
  <c r="L22" i="1"/>
  <c r="L21" i="1"/>
  <c r="L17" i="1"/>
  <c r="L15" i="1"/>
  <c r="L14" i="1"/>
  <c r="L13" i="1"/>
  <c r="L12" i="1"/>
</calcChain>
</file>

<file path=xl/sharedStrings.xml><?xml version="1.0" encoding="utf-8"?>
<sst xmlns="http://schemas.openxmlformats.org/spreadsheetml/2006/main" count="65" uniqueCount="21">
  <si>
    <t>Type</t>
  </si>
  <si>
    <t>rel.click</t>
  </si>
  <si>
    <t>rel.sup</t>
  </si>
  <si>
    <t>rel.obj</t>
  </si>
  <si>
    <t>rel.score</t>
  </si>
  <si>
    <t>Post</t>
  </si>
  <si>
    <t>id</t>
  </si>
  <si>
    <t>&lt;- clicks</t>
  </si>
  <si>
    <t>User 1</t>
  </si>
  <si>
    <t>node 1 -&gt;</t>
  </si>
  <si>
    <t>User 4</t>
  </si>
  <si>
    <t>User 2</t>
  </si>
  <si>
    <t>User 3</t>
  </si>
  <si>
    <t>node 2 -&gt;</t>
  </si>
  <si>
    <t>node 3 -&gt;</t>
  </si>
  <si>
    <t>node 4 -&gt;</t>
  </si>
  <si>
    <t>node 5 -&gt;</t>
  </si>
  <si>
    <t>node 6 -&gt;</t>
  </si>
  <si>
    <t>&lt;- score</t>
  </si>
  <si>
    <t>Global</t>
  </si>
  <si>
    <t>refs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</si>
</sst>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1" fillId="0" borderId="0" xfId="0" applyFont="1" applyAlignment="1"/>
    <xf numFmtId="9" fontId="0" fillId="0" borderId="1" xfId="0" applyNumberFormat="1" applyBorder="1" applyAlignment="1"/>
    <xf numFmtId="9" fontId="0" fillId="0" borderId="0" xfId="0" applyNumberFormat="1"/>
    <xf numFmtId="0" fontId="0" fillId="0" borderId="2" xfId="0" applyNumberFormat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546100</xdr:colOff>
      <xdr:row>49</xdr:row>
      <xdr:rowOff>88900</xdr:rowOff>
    </xdr:from>
    <xdr:to>
      <xdr:col>13</xdr:col>
      <xdr:colOff>698500</xdr:colOff>
      <xdr:row>77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0045700"/>
          <a:ext cx="1005840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A13" zoomScale="110" zoomScaleNormal="110" zoomScalePageLayoutView="110" workbookViewId="0">
      <selection activeCell="F33" sqref="F33"/>
    </sheetView>
  </sheetViews>
  <sheetFormatPr baseColWidth="10" defaultRowHeight="16" x14ac:dyDescent="0.2"/>
  <sheetData>
    <row r="1" spans="1:25" x14ac:dyDescent="0.2">
      <c r="A1" s="10" t="s">
        <v>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4"/>
      <c r="Q1" s="4"/>
      <c r="R1" s="4"/>
      <c r="S1" s="4"/>
      <c r="T1" s="4"/>
      <c r="U1" s="4"/>
      <c r="V1" s="4"/>
      <c r="W1" s="4"/>
    </row>
    <row r="2" spans="1:25" x14ac:dyDescent="0.2">
      <c r="B2" t="s">
        <v>9</v>
      </c>
      <c r="C2" s="2">
        <f>O3</f>
        <v>1</v>
      </c>
      <c r="D2" t="s">
        <v>13</v>
      </c>
      <c r="E2" s="2">
        <f>O4</f>
        <v>0.5</v>
      </c>
      <c r="I2" t="s">
        <v>6</v>
      </c>
      <c r="J2" t="s">
        <v>0</v>
      </c>
      <c r="K2" t="s">
        <v>20</v>
      </c>
      <c r="L2" t="s">
        <v>1</v>
      </c>
      <c r="M2" t="s">
        <v>2</v>
      </c>
      <c r="N2" t="s">
        <v>3</v>
      </c>
      <c r="O2" t="s">
        <v>4</v>
      </c>
    </row>
    <row r="3" spans="1:25" x14ac:dyDescent="0.2">
      <c r="C3" s="3">
        <v>0</v>
      </c>
      <c r="E3" s="3">
        <v>1</v>
      </c>
      <c r="I3">
        <v>2</v>
      </c>
      <c r="J3" t="s">
        <v>5</v>
      </c>
      <c r="K3">
        <v>0</v>
      </c>
      <c r="L3">
        <f>C3</f>
        <v>0</v>
      </c>
      <c r="M3">
        <f>MAX(0,O5)/K5+MAX(0,O6)/K6</f>
        <v>0.5</v>
      </c>
      <c r="N3">
        <v>0</v>
      </c>
      <c r="O3">
        <f>ROUND((L3+M3-N3)/SUM(L3:N3,0.0000000001),2)</f>
        <v>1</v>
      </c>
    </row>
    <row r="4" spans="1:25" x14ac:dyDescent="0.2">
      <c r="A4" t="s">
        <v>14</v>
      </c>
      <c r="B4" s="2">
        <f>O5</f>
        <v>-0.2</v>
      </c>
      <c r="C4" t="s">
        <v>15</v>
      </c>
      <c r="D4" s="2">
        <f>O6</f>
        <v>1</v>
      </c>
      <c r="E4" t="s">
        <v>16</v>
      </c>
      <c r="F4" s="2">
        <f>O7</f>
        <v>1</v>
      </c>
      <c r="G4" t="s">
        <v>18</v>
      </c>
      <c r="I4">
        <v>3</v>
      </c>
      <c r="J4" t="s">
        <v>5</v>
      </c>
      <c r="K4">
        <v>0</v>
      </c>
      <c r="L4">
        <f>E3</f>
        <v>1</v>
      </c>
      <c r="M4">
        <f>MAX(0,O7)/K7</f>
        <v>0.5</v>
      </c>
      <c r="N4">
        <f>MAX(0,O6)/K6</f>
        <v>0.5</v>
      </c>
      <c r="O4">
        <f>ROUND((L4+M4-N4)/SUM(L4:N4,0.0000000001),2)</f>
        <v>0.5</v>
      </c>
    </row>
    <row r="5" spans="1:25" x14ac:dyDescent="0.2">
      <c r="B5" s="3">
        <v>1</v>
      </c>
      <c r="D5" s="3">
        <v>1</v>
      </c>
      <c r="F5" s="3">
        <v>1</v>
      </c>
      <c r="G5" t="s">
        <v>7</v>
      </c>
      <c r="I5">
        <v>4</v>
      </c>
      <c r="J5" t="s">
        <v>5</v>
      </c>
      <c r="K5">
        <v>1</v>
      </c>
      <c r="L5">
        <f>B5</f>
        <v>1</v>
      </c>
      <c r="M5">
        <v>0</v>
      </c>
      <c r="N5">
        <f>MAX(0,O7)/K7+MAX(0,O8)/K8</f>
        <v>1.5</v>
      </c>
      <c r="O5">
        <f t="shared" ref="O5:O8" si="0">ROUND((L5+M5-N5)/SUM(L5:N5,0.0000000001),2)</f>
        <v>-0.2</v>
      </c>
    </row>
    <row r="6" spans="1:25" x14ac:dyDescent="0.2">
      <c r="I6">
        <v>5</v>
      </c>
      <c r="J6" t="s">
        <v>5</v>
      </c>
      <c r="K6">
        <v>2</v>
      </c>
      <c r="L6">
        <f>D5</f>
        <v>1</v>
      </c>
      <c r="M6">
        <v>0</v>
      </c>
      <c r="N6">
        <v>0</v>
      </c>
      <c r="O6">
        <f t="shared" si="0"/>
        <v>1</v>
      </c>
    </row>
    <row r="7" spans="1:25" x14ac:dyDescent="0.2">
      <c r="A7" t="s">
        <v>17</v>
      </c>
      <c r="B7" s="2">
        <f>O8</f>
        <v>1</v>
      </c>
      <c r="I7">
        <v>6</v>
      </c>
      <c r="J7" t="s">
        <v>5</v>
      </c>
      <c r="K7">
        <v>2</v>
      </c>
      <c r="L7">
        <f>F5</f>
        <v>1</v>
      </c>
      <c r="M7">
        <v>0</v>
      </c>
      <c r="N7">
        <v>0</v>
      </c>
      <c r="O7">
        <f t="shared" si="0"/>
        <v>1</v>
      </c>
    </row>
    <row r="8" spans="1:25" x14ac:dyDescent="0.2">
      <c r="B8" s="3">
        <v>1</v>
      </c>
      <c r="I8">
        <v>7</v>
      </c>
      <c r="J8" t="s">
        <v>5</v>
      </c>
      <c r="K8">
        <v>1</v>
      </c>
      <c r="L8">
        <f>B8</f>
        <v>1</v>
      </c>
      <c r="M8">
        <v>0</v>
      </c>
      <c r="N8">
        <v>0</v>
      </c>
      <c r="O8">
        <f t="shared" si="0"/>
        <v>1</v>
      </c>
    </row>
    <row r="10" spans="1:25" x14ac:dyDescent="0.2">
      <c r="A10" s="10" t="s">
        <v>11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4"/>
      <c r="Q10" s="4"/>
      <c r="R10" s="4"/>
      <c r="S10" s="4"/>
      <c r="T10" s="4"/>
      <c r="U10" s="4"/>
      <c r="V10" s="4"/>
      <c r="W10" s="4"/>
    </row>
    <row r="11" spans="1:25" x14ac:dyDescent="0.2">
      <c r="C11" s="2">
        <f>O12</f>
        <v>0</v>
      </c>
      <c r="E11" s="2">
        <f>O13</f>
        <v>1</v>
      </c>
      <c r="I11" t="s">
        <v>6</v>
      </c>
      <c r="J11" t="s">
        <v>0</v>
      </c>
      <c r="K11" t="s">
        <v>20</v>
      </c>
      <c r="L11" t="s">
        <v>1</v>
      </c>
      <c r="M11" t="s">
        <v>2</v>
      </c>
      <c r="N11" t="s">
        <v>3</v>
      </c>
      <c r="O11" t="s">
        <v>4</v>
      </c>
    </row>
    <row r="12" spans="1:25" x14ac:dyDescent="0.2">
      <c r="C12" s="3">
        <v>0</v>
      </c>
      <c r="E12" s="3">
        <v>0</v>
      </c>
      <c r="I12">
        <v>2</v>
      </c>
      <c r="J12" t="s">
        <v>5</v>
      </c>
      <c r="K12">
        <v>0</v>
      </c>
      <c r="L12">
        <f>C12</f>
        <v>0</v>
      </c>
      <c r="M12">
        <f>MAX(0,O14)/K14+MAX(0,O15)/K15</f>
        <v>0</v>
      </c>
      <c r="N12">
        <v>0</v>
      </c>
      <c r="O12">
        <f>ROUND((L12+M12-N12)/SUM(L12:N12,0.0000000001),2)</f>
        <v>0</v>
      </c>
    </row>
    <row r="13" spans="1:25" x14ac:dyDescent="0.2">
      <c r="B13" s="2">
        <f>O14</f>
        <v>-1</v>
      </c>
      <c r="D13" s="2">
        <f>O15</f>
        <v>0</v>
      </c>
      <c r="F13" s="2">
        <f>O16</f>
        <v>1</v>
      </c>
      <c r="I13">
        <v>3</v>
      </c>
      <c r="J13" t="s">
        <v>5</v>
      </c>
      <c r="K13">
        <v>0</v>
      </c>
      <c r="L13">
        <f>E12</f>
        <v>0</v>
      </c>
      <c r="M13">
        <f>MAX(0,O16)/K16</f>
        <v>0.5</v>
      </c>
      <c r="N13">
        <f>MAX(0,O15)/K15</f>
        <v>0</v>
      </c>
      <c r="O13">
        <f>ROUND((L13+M13-N13)/SUM(L13:N13,0.0000000001),2)</f>
        <v>1</v>
      </c>
    </row>
    <row r="14" spans="1:25" x14ac:dyDescent="0.2">
      <c r="B14" s="3">
        <v>0</v>
      </c>
      <c r="D14" s="3">
        <v>0</v>
      </c>
      <c r="F14" s="3">
        <v>1</v>
      </c>
      <c r="I14">
        <v>4</v>
      </c>
      <c r="J14" t="s">
        <v>5</v>
      </c>
      <c r="K14">
        <v>1</v>
      </c>
      <c r="L14">
        <f>B14</f>
        <v>0</v>
      </c>
      <c r="M14">
        <v>0</v>
      </c>
      <c r="N14">
        <f>MAX(0,O16)/K16+MAX(0,O17)/K17</f>
        <v>0.5</v>
      </c>
      <c r="O14">
        <f t="shared" ref="O14:O17" si="1">ROUND((L14+M14-N14)/SUM(L14:N14,0.0000000001),2)</f>
        <v>-1</v>
      </c>
    </row>
    <row r="15" spans="1:25" x14ac:dyDescent="0.2">
      <c r="I15">
        <v>5</v>
      </c>
      <c r="J15" t="s">
        <v>5</v>
      </c>
      <c r="K15">
        <v>2</v>
      </c>
      <c r="L15">
        <f>D14</f>
        <v>0</v>
      </c>
      <c r="M15">
        <v>0</v>
      </c>
      <c r="N15">
        <v>0</v>
      </c>
      <c r="O15">
        <f t="shared" si="1"/>
        <v>0</v>
      </c>
      <c r="X15" s="1"/>
      <c r="Y15" s="1"/>
    </row>
    <row r="16" spans="1:25" x14ac:dyDescent="0.2">
      <c r="B16" s="2">
        <f>O17</f>
        <v>0</v>
      </c>
      <c r="I16">
        <v>6</v>
      </c>
      <c r="J16" t="s">
        <v>5</v>
      </c>
      <c r="K16">
        <v>2</v>
      </c>
      <c r="L16">
        <f>F14</f>
        <v>1</v>
      </c>
      <c r="M16">
        <v>0</v>
      </c>
      <c r="N16">
        <v>0</v>
      </c>
      <c r="O16">
        <f t="shared" si="1"/>
        <v>1</v>
      </c>
      <c r="X16" s="1"/>
      <c r="Y16" s="1"/>
    </row>
    <row r="17" spans="1:25" x14ac:dyDescent="0.2">
      <c r="B17" s="3">
        <v>0</v>
      </c>
      <c r="I17">
        <v>7</v>
      </c>
      <c r="J17" t="s">
        <v>5</v>
      </c>
      <c r="K17">
        <v>1</v>
      </c>
      <c r="L17">
        <f>B17</f>
        <v>0</v>
      </c>
      <c r="M17">
        <v>0</v>
      </c>
      <c r="N17">
        <v>0</v>
      </c>
      <c r="O17">
        <f t="shared" si="1"/>
        <v>0</v>
      </c>
      <c r="X17" s="1"/>
      <c r="Y17" s="1"/>
    </row>
    <row r="18" spans="1:25" x14ac:dyDescent="0.2">
      <c r="W18" s="1"/>
      <c r="X18" s="1"/>
      <c r="Y18" s="1"/>
    </row>
    <row r="19" spans="1:25" x14ac:dyDescent="0.2">
      <c r="A19" s="10" t="s">
        <v>12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4"/>
      <c r="Q19" s="4"/>
      <c r="R19" s="4"/>
      <c r="S19" s="4"/>
      <c r="T19" s="4"/>
      <c r="U19" s="4"/>
      <c r="V19" s="4"/>
      <c r="W19" s="4"/>
    </row>
    <row r="20" spans="1:25" x14ac:dyDescent="0.2">
      <c r="C20" s="2">
        <f>O21</f>
        <v>1</v>
      </c>
      <c r="E20" s="2">
        <f>O22</f>
        <v>-1</v>
      </c>
      <c r="I20" t="s">
        <v>6</v>
      </c>
      <c r="J20" t="s">
        <v>0</v>
      </c>
      <c r="K20" t="s">
        <v>20</v>
      </c>
      <c r="L20" t="s">
        <v>1</v>
      </c>
      <c r="M20" t="s">
        <v>2</v>
      </c>
      <c r="N20" t="s">
        <v>3</v>
      </c>
      <c r="O20" t="s">
        <v>4</v>
      </c>
    </row>
    <row r="21" spans="1:25" x14ac:dyDescent="0.2">
      <c r="C21" s="3">
        <v>0</v>
      </c>
      <c r="E21" s="3">
        <v>0</v>
      </c>
      <c r="I21">
        <v>2</v>
      </c>
      <c r="J21" t="s">
        <v>5</v>
      </c>
      <c r="K21">
        <v>0</v>
      </c>
      <c r="L21">
        <f>C21</f>
        <v>0</v>
      </c>
      <c r="M21">
        <f>MAX(0,O23)/K23+MAX(0,O24)/K24</f>
        <v>0.5</v>
      </c>
      <c r="N21">
        <v>0</v>
      </c>
      <c r="O21">
        <f>ROUND((L21+M21-N21)/SUM(L21:N21,0.0000000001),2)</f>
        <v>1</v>
      </c>
    </row>
    <row r="22" spans="1:25" x14ac:dyDescent="0.2">
      <c r="B22" s="2">
        <f>O23</f>
        <v>-1</v>
      </c>
      <c r="D22" s="2">
        <f>O24</f>
        <v>1</v>
      </c>
      <c r="F22" s="2">
        <f>O25</f>
        <v>0</v>
      </c>
      <c r="I22">
        <v>3</v>
      </c>
      <c r="J22" t="s">
        <v>5</v>
      </c>
      <c r="K22">
        <v>0</v>
      </c>
      <c r="L22">
        <f>E21</f>
        <v>0</v>
      </c>
      <c r="M22">
        <f>MAX(0,O25)/K25</f>
        <v>0</v>
      </c>
      <c r="N22">
        <f>MAX(0,O24)/K24</f>
        <v>0.5</v>
      </c>
      <c r="O22">
        <f>ROUND((L22+M22-N22)/SUM(L22:N22,0.0000000001),2)</f>
        <v>-1</v>
      </c>
    </row>
    <row r="23" spans="1:25" x14ac:dyDescent="0.2">
      <c r="B23" s="3">
        <v>0</v>
      </c>
      <c r="D23" s="3">
        <v>1</v>
      </c>
      <c r="F23" s="3">
        <v>0</v>
      </c>
      <c r="I23">
        <v>4</v>
      </c>
      <c r="J23" t="s">
        <v>5</v>
      </c>
      <c r="K23">
        <v>1</v>
      </c>
      <c r="L23">
        <f>B23</f>
        <v>0</v>
      </c>
      <c r="M23">
        <v>0</v>
      </c>
      <c r="N23">
        <f>MAX(0,O25)/K25+MAX(0,O26)/K26</f>
        <v>1</v>
      </c>
      <c r="O23">
        <f t="shared" ref="O23:O26" si="2">ROUND((L23+M23-N23)/SUM(L23:N23,0.0000000001),2)</f>
        <v>-1</v>
      </c>
    </row>
    <row r="24" spans="1:25" x14ac:dyDescent="0.2">
      <c r="I24">
        <v>5</v>
      </c>
      <c r="J24" t="s">
        <v>5</v>
      </c>
      <c r="K24">
        <v>2</v>
      </c>
      <c r="L24">
        <f>D23</f>
        <v>1</v>
      </c>
      <c r="M24">
        <v>0</v>
      </c>
      <c r="N24">
        <v>0</v>
      </c>
      <c r="O24">
        <f t="shared" si="2"/>
        <v>1</v>
      </c>
    </row>
    <row r="25" spans="1:25" x14ac:dyDescent="0.2">
      <c r="B25" s="2">
        <f>O26</f>
        <v>1</v>
      </c>
      <c r="I25">
        <v>6</v>
      </c>
      <c r="J25" t="s">
        <v>5</v>
      </c>
      <c r="K25">
        <v>2</v>
      </c>
      <c r="L25">
        <f>F23</f>
        <v>0</v>
      </c>
      <c r="M25">
        <v>0</v>
      </c>
      <c r="N25">
        <v>0</v>
      </c>
      <c r="O25">
        <f t="shared" si="2"/>
        <v>0</v>
      </c>
    </row>
    <row r="26" spans="1:25" x14ac:dyDescent="0.2">
      <c r="B26" s="3">
        <v>1</v>
      </c>
      <c r="I26">
        <v>7</v>
      </c>
      <c r="J26" t="s">
        <v>5</v>
      </c>
      <c r="K26">
        <v>1</v>
      </c>
      <c r="L26">
        <f>B26</f>
        <v>1</v>
      </c>
      <c r="M26">
        <v>0</v>
      </c>
      <c r="N26">
        <v>0</v>
      </c>
      <c r="O26">
        <f t="shared" si="2"/>
        <v>1</v>
      </c>
    </row>
    <row r="28" spans="1:25" x14ac:dyDescent="0.2">
      <c r="A28" s="10" t="s">
        <v>10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4"/>
      <c r="Q28" s="4"/>
      <c r="R28" s="4"/>
      <c r="S28" s="4"/>
      <c r="T28" s="4"/>
      <c r="U28" s="4"/>
      <c r="V28" s="4"/>
      <c r="W28" s="4"/>
    </row>
    <row r="29" spans="1:25" x14ac:dyDescent="0.2">
      <c r="C29" s="2">
        <f>O30</f>
        <v>0</v>
      </c>
      <c r="E29" s="2">
        <f>O31</f>
        <v>1</v>
      </c>
      <c r="I29" t="s">
        <v>6</v>
      </c>
      <c r="J29" t="s">
        <v>0</v>
      </c>
      <c r="K29" t="s">
        <v>20</v>
      </c>
      <c r="L29" t="s">
        <v>1</v>
      </c>
      <c r="M29" t="s">
        <v>2</v>
      </c>
      <c r="N29" t="s">
        <v>3</v>
      </c>
      <c r="O29" t="s">
        <v>4</v>
      </c>
    </row>
    <row r="30" spans="1:25" x14ac:dyDescent="0.2">
      <c r="C30" s="3">
        <v>0</v>
      </c>
      <c r="E30" s="3">
        <v>0</v>
      </c>
      <c r="I30">
        <v>2</v>
      </c>
      <c r="J30" t="s">
        <v>5</v>
      </c>
      <c r="K30">
        <v>0</v>
      </c>
      <c r="L30">
        <f>C30</f>
        <v>0</v>
      </c>
      <c r="M30">
        <f>MAX(0,O32)/K32+MAX(0,O33)/K33</f>
        <v>0</v>
      </c>
      <c r="N30">
        <v>0</v>
      </c>
      <c r="O30">
        <f>ROUND((L30+M30-N30)/SUM(L30:N30,0.0000000001),2)</f>
        <v>0</v>
      </c>
    </row>
    <row r="31" spans="1:25" x14ac:dyDescent="0.2">
      <c r="B31" s="2">
        <f>O32</f>
        <v>-1</v>
      </c>
      <c r="D31" s="2">
        <f>O33</f>
        <v>0</v>
      </c>
      <c r="F31" s="2">
        <f>O34</f>
        <v>1</v>
      </c>
      <c r="I31">
        <v>3</v>
      </c>
      <c r="J31" t="s">
        <v>5</v>
      </c>
      <c r="K31">
        <v>0</v>
      </c>
      <c r="L31">
        <f>E30</f>
        <v>0</v>
      </c>
      <c r="M31">
        <f>MAX(0,O34)/K34</f>
        <v>0.5</v>
      </c>
      <c r="N31">
        <f>MAX(0,O33)/K33</f>
        <v>0</v>
      </c>
      <c r="O31">
        <f>ROUND((L31+M31-N31)/SUM(L31:N31,0.0000000001),2)</f>
        <v>1</v>
      </c>
    </row>
    <row r="32" spans="1:25" x14ac:dyDescent="0.2">
      <c r="B32" s="3">
        <v>0</v>
      </c>
      <c r="D32" s="3">
        <v>0</v>
      </c>
      <c r="F32" s="3">
        <v>1</v>
      </c>
      <c r="I32">
        <v>4</v>
      </c>
      <c r="J32" t="s">
        <v>5</v>
      </c>
      <c r="K32">
        <v>1</v>
      </c>
      <c r="L32">
        <f>B32</f>
        <v>0</v>
      </c>
      <c r="M32">
        <v>0</v>
      </c>
      <c r="N32">
        <f>MAX(0,O34)/K34+MAX(0,O35)/K35</f>
        <v>0.5</v>
      </c>
      <c r="O32">
        <f t="shared" ref="O32:O35" si="3">ROUND((L32+M32-N32)/SUM(L32:N32,0.0000000001),2)</f>
        <v>-1</v>
      </c>
    </row>
    <row r="33" spans="1:15" x14ac:dyDescent="0.2">
      <c r="I33">
        <v>5</v>
      </c>
      <c r="J33" t="s">
        <v>5</v>
      </c>
      <c r="K33">
        <v>2</v>
      </c>
      <c r="L33">
        <f>D32</f>
        <v>0</v>
      </c>
      <c r="M33">
        <v>0</v>
      </c>
      <c r="N33">
        <v>0</v>
      </c>
      <c r="O33">
        <f t="shared" si="3"/>
        <v>0</v>
      </c>
    </row>
    <row r="34" spans="1:15" x14ac:dyDescent="0.2">
      <c r="B34" s="2">
        <f>O35</f>
        <v>0</v>
      </c>
      <c r="I34">
        <v>6</v>
      </c>
      <c r="J34" t="s">
        <v>5</v>
      </c>
      <c r="K34">
        <v>2</v>
      </c>
      <c r="L34">
        <f>F32</f>
        <v>1</v>
      </c>
      <c r="M34">
        <v>0</v>
      </c>
      <c r="N34">
        <v>0</v>
      </c>
      <c r="O34">
        <f t="shared" si="3"/>
        <v>1</v>
      </c>
    </row>
    <row r="35" spans="1:15" x14ac:dyDescent="0.2">
      <c r="B35" s="3">
        <v>0</v>
      </c>
      <c r="I35">
        <v>7</v>
      </c>
      <c r="J35" t="s">
        <v>5</v>
      </c>
      <c r="K35">
        <v>1</v>
      </c>
      <c r="L35">
        <f>B35</f>
        <v>0</v>
      </c>
      <c r="M35">
        <v>0</v>
      </c>
      <c r="N35">
        <v>0</v>
      </c>
      <c r="O35">
        <f t="shared" si="3"/>
        <v>0</v>
      </c>
    </row>
    <row r="38" spans="1:15" x14ac:dyDescent="0.2">
      <c r="A38" s="10" t="s">
        <v>19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1:15" x14ac:dyDescent="0.2">
      <c r="G39" s="5">
        <f>G40/(G40+I40)</f>
        <v>0.5714285714285714</v>
      </c>
      <c r="H39" s="6"/>
      <c r="I39" s="5">
        <f>I40/(G40+I40)</f>
        <v>0.42857142857142855</v>
      </c>
    </row>
    <row r="40" spans="1:15" x14ac:dyDescent="0.2">
      <c r="G40" s="7">
        <f>(C29+C20+C11+C2)</f>
        <v>2</v>
      </c>
      <c r="I40" s="7">
        <f>(E29+E20+E11+E2)</f>
        <v>1.5</v>
      </c>
    </row>
    <row r="41" spans="1:15" x14ac:dyDescent="0.2">
      <c r="F41" s="8">
        <f>B31+B22+B13+B4</f>
        <v>-3.2</v>
      </c>
      <c r="H41" s="8">
        <f>D31+D22+D13+D4</f>
        <v>2</v>
      </c>
      <c r="J41" s="8">
        <f>F31+F22+F13+F4</f>
        <v>3</v>
      </c>
    </row>
    <row r="42" spans="1:15" x14ac:dyDescent="0.2">
      <c r="F42" s="9"/>
      <c r="H42" s="9"/>
      <c r="J42" s="9"/>
    </row>
    <row r="44" spans="1:15" x14ac:dyDescent="0.2">
      <c r="F44" s="8">
        <f>B34+B25+B16+B7</f>
        <v>2</v>
      </c>
    </row>
    <row r="45" spans="1:15" x14ac:dyDescent="0.2">
      <c r="F45" s="9"/>
    </row>
  </sheetData>
  <mergeCells count="9">
    <mergeCell ref="F44:F45"/>
    <mergeCell ref="A1:O1"/>
    <mergeCell ref="A38:O38"/>
    <mergeCell ref="F41:F42"/>
    <mergeCell ref="H41:H42"/>
    <mergeCell ref="J41:J42"/>
    <mergeCell ref="A10:O10"/>
    <mergeCell ref="A19:O19"/>
    <mergeCell ref="A28:O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2017-04-10T22:15:28Z</dcterms:created>
  <dcterms:modified xsi:type="dcterms:W3CDTF">2017-04-14T18:30:48Z</dcterms:modified>
</cp:coreProperties>
</file>