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465" activeTab="12"/>
  </bookViews>
  <sheets>
    <sheet name="包01" sheetId="1" r:id="rId1"/>
    <sheet name="包02" sheetId="2" r:id="rId2"/>
    <sheet name="包03" sheetId="3" r:id="rId3"/>
    <sheet name="包04" sheetId="4" r:id="rId4"/>
    <sheet name="包05" sheetId="5" r:id="rId5"/>
    <sheet name="包06" sheetId="6" r:id="rId6"/>
    <sheet name="包07" sheetId="7" r:id="rId7"/>
    <sheet name="包08" sheetId="8" r:id="rId8"/>
    <sheet name="包09" sheetId="9" r:id="rId9"/>
    <sheet name="包11" sheetId="10" r:id="rId10"/>
    <sheet name="包12" sheetId="11" r:id="rId11"/>
    <sheet name="包13" sheetId="12" r:id="rId12"/>
    <sheet name="包18" sheetId="13" r:id="rId13"/>
    <sheet name="包19" sheetId="14" r:id="rId14"/>
    <sheet name="包20" sheetId="15" r:id="rId15"/>
    <sheet name="包21" sheetId="16" r:id="rId16"/>
    <sheet name="包22" sheetId="17" r:id="rId17"/>
    <sheet name="包30" sheetId="18" r:id="rId18"/>
  </sheets>
  <calcPr calcId="144525"/>
</workbook>
</file>

<file path=xl/sharedStrings.xml><?xml version="1.0" encoding="utf-8"?>
<sst xmlns="http://schemas.openxmlformats.org/spreadsheetml/2006/main" count="599">
  <si>
    <t>金具</t>
  </si>
  <si>
    <t>分标编号:GWXY-GS-1901-JJ</t>
  </si>
  <si>
    <t>包01</t>
  </si>
  <si>
    <t>001022491700320</t>
  </si>
  <si>
    <t>甘肃省电力公司</t>
  </si>
  <si>
    <t>甘肃省电力公司白银供电公司</t>
  </si>
  <si>
    <t/>
  </si>
  <si>
    <t>无</t>
  </si>
  <si>
    <t>接续金具-H型液压线夹,JH-2</t>
  </si>
  <si>
    <t>接续金具-H型液压线夹-型号:JH-2</t>
  </si>
  <si>
    <t>付</t>
  </si>
  <si>
    <t>2019-05-23</t>
  </si>
  <si>
    <t>施工现场地面交货</t>
  </si>
  <si>
    <t>9906-500020383-00004</t>
  </si>
  <si>
    <t>001022761000070</t>
  </si>
  <si>
    <t>拉线金具-UT型线夹,NUT-2</t>
  </si>
  <si>
    <t>拉线金具-UT型线夹-型号:NUT-2</t>
  </si>
  <si>
    <t>材料站现场地面交货</t>
  </si>
  <si>
    <t>001022491700340</t>
  </si>
  <si>
    <t>接续金具-H型液压线夹,JH-4</t>
  </si>
  <si>
    <t>接续金具-H型液压线夹-型号:JH-4</t>
  </si>
  <si>
    <t>001022491700350</t>
  </si>
  <si>
    <t>接续金具-H型液压线夹,JH-5</t>
  </si>
  <si>
    <t>接续金具-H型液压线夹-型号:JH-5</t>
  </si>
  <si>
    <t>001022491700360</t>
  </si>
  <si>
    <t>接续金具-H型液压线夹,JH-6</t>
  </si>
  <si>
    <t>接续金具-H型液压线夹-型号:JH-6</t>
  </si>
  <si>
    <t>001022491700570</t>
  </si>
  <si>
    <t>保护金具-铝包带,1mm×10mm</t>
  </si>
  <si>
    <t>保护金具-铝包带-规格:1mm×10mm</t>
  </si>
  <si>
    <t>米</t>
  </si>
  <si>
    <t>001022671700050</t>
  </si>
  <si>
    <t>光缆金具,ADSS,防振金具</t>
  </si>
  <si>
    <t>光缆金具-光缆:ADSS,金具类型:防振金具</t>
  </si>
  <si>
    <t>9906-500033407-00053</t>
  </si>
  <si>
    <t>001022671700110</t>
  </si>
  <si>
    <t>光缆金具,ADSS,卡具</t>
  </si>
  <si>
    <t>光缆金具-光缆:ADSS,金具类型:卡具</t>
  </si>
  <si>
    <t>9906-500022170-00028</t>
  </si>
  <si>
    <t>001022671700120</t>
  </si>
  <si>
    <t>9906-500022170-00027</t>
  </si>
  <si>
    <t>001022491700330</t>
  </si>
  <si>
    <t>接续金具-H型液压线夹,JH-3</t>
  </si>
  <si>
    <t>接续金具-H型液压线夹-型号:JH-3</t>
  </si>
  <si>
    <t>001022761000060</t>
  </si>
  <si>
    <t>拉线金具-锲型线夹,NX-2</t>
  </si>
  <si>
    <t>拉线金具-锲型线夹-型号:NX-2</t>
  </si>
  <si>
    <t>001022761000050</t>
  </si>
  <si>
    <t>拉线金具-UT型线夹,NUT-1</t>
  </si>
  <si>
    <t>拉线金具-UT型线夹-型号:NUT-1</t>
  </si>
  <si>
    <t>001022761000040</t>
  </si>
  <si>
    <t>拉线金具-锲型线夹,NX-1</t>
  </si>
  <si>
    <t>拉线金具-锲型线夹-型号:NX-1</t>
  </si>
  <si>
    <t>001022761000030</t>
  </si>
  <si>
    <t>联结金具-U型挂环,UL-21</t>
  </si>
  <si>
    <t>联结金具-U型挂环-型号:UL-21</t>
  </si>
  <si>
    <t>只</t>
  </si>
  <si>
    <t>001022761000020</t>
  </si>
  <si>
    <t>拉线金具-U型挂环,UL-16</t>
  </si>
  <si>
    <t>拉线金具-U型挂环-型号:UL-16</t>
  </si>
  <si>
    <t>001022761000010</t>
  </si>
  <si>
    <t>拉线金具-U型挂环,UL-10</t>
  </si>
  <si>
    <t>拉线金具-U型挂环-型号:UL-10</t>
  </si>
  <si>
    <t>001022522801070</t>
  </si>
  <si>
    <t>设备线夹-变压器线夹,M20</t>
  </si>
  <si>
    <t>设备线夹-变压器线夹-规格:M20</t>
  </si>
  <si>
    <t>001022522801060</t>
  </si>
  <si>
    <t>设备线夹-变压器线夹,M18</t>
  </si>
  <si>
    <t>设备线夹-变压器线夹-规格:M18</t>
  </si>
  <si>
    <t>001022522801050</t>
  </si>
  <si>
    <t>耐张线夹-楔型绝缘,NXL-1</t>
  </si>
  <si>
    <t>耐张线夹-楔型绝缘-型号:NXL-1</t>
  </si>
  <si>
    <t>001022491700580</t>
  </si>
  <si>
    <t>设备线夹-变压器线夹,M14</t>
  </si>
  <si>
    <t>设备线夹-变压器线夹-规格:M14</t>
  </si>
  <si>
    <t>001022491700500</t>
  </si>
  <si>
    <t>耐张线夹-楔型绝缘,NXL-4</t>
  </si>
  <si>
    <t>耐张线夹-楔型绝缘-型号:NXL-4</t>
  </si>
  <si>
    <t>001022491700490</t>
  </si>
  <si>
    <t>耐张线夹-楔型绝缘,NXL-3</t>
  </si>
  <si>
    <t>耐张线夹-楔型绝缘-型号:NXL-3</t>
  </si>
  <si>
    <t>001022491700480</t>
  </si>
  <si>
    <t>耐张线夹-楔型绝缘,NXL-2</t>
  </si>
  <si>
    <t>耐张线夹-楔型绝缘-型号:NXL-2</t>
  </si>
  <si>
    <t>001022491700470</t>
  </si>
  <si>
    <t>联结金具-直角挂板,Z-7</t>
  </si>
  <si>
    <t>联结金具-直角挂板-型号:Z-7</t>
  </si>
  <si>
    <t>001022491700460</t>
  </si>
  <si>
    <t>联结金具-延长环,PH-7</t>
  </si>
  <si>
    <t>联结金具-延长环-型号:PH-7</t>
  </si>
  <si>
    <t>001022491700450</t>
  </si>
  <si>
    <t>联结金具-碗头挂板,WS-7</t>
  </si>
  <si>
    <t>联结金具-碗头挂板-型号:WS-7</t>
  </si>
  <si>
    <t>001022491700440</t>
  </si>
  <si>
    <t>联结金具-U型挂环,U-7</t>
  </si>
  <si>
    <t>联结金具-U型挂环-型号:U-7</t>
  </si>
  <si>
    <t>001022491700430</t>
  </si>
  <si>
    <t>联结金具-碗头挂板,W-7B</t>
  </si>
  <si>
    <t>联结金具-碗头挂板-型号:W-7B</t>
  </si>
  <si>
    <t>001022491700420</t>
  </si>
  <si>
    <t>联结金具-碗头挂板,W-7</t>
  </si>
  <si>
    <t>联结金具-碗头挂板-型号:W-7</t>
  </si>
  <si>
    <t>001022491700410</t>
  </si>
  <si>
    <t>联结金具-球头挂环,Q-7</t>
  </si>
  <si>
    <t>联结金具-球头挂环-型号:Q-7</t>
  </si>
  <si>
    <t>001022491700400</t>
  </si>
  <si>
    <t>001022491700390</t>
  </si>
  <si>
    <t>001022491700380</t>
  </si>
  <si>
    <t>001022491700370</t>
  </si>
  <si>
    <t>接续金具-接地线夹,JDL-50-240</t>
  </si>
  <si>
    <t>接续金具-接地线夹-型号:JDL-50-240</t>
  </si>
  <si>
    <t>包02</t>
  </si>
  <si>
    <t>001022483900100</t>
  </si>
  <si>
    <t>甘肃省电力公司定西供电公司</t>
  </si>
  <si>
    <t>2019-05-20</t>
  </si>
  <si>
    <t>001022483900130</t>
  </si>
  <si>
    <t>001022483900120</t>
  </si>
  <si>
    <t>001022483900330</t>
  </si>
  <si>
    <t>拉线金具-锲型线夹,NX-3</t>
  </si>
  <si>
    <t>拉线金具-锲型线夹-型号:NX-3</t>
  </si>
  <si>
    <t>001022483900090</t>
  </si>
  <si>
    <t>001022483900080</t>
  </si>
  <si>
    <t>001022483900070</t>
  </si>
  <si>
    <t>001022483900060</t>
  </si>
  <si>
    <t>接续金具-绝缘穿刺接地线夹,10kV,240mm2,16mm2</t>
  </si>
  <si>
    <t>接续金具-绝缘穿刺接地线夹-电压等级:10kV,主线截面积mm2:240mm2,支线截面积mm2:16mm2</t>
  </si>
  <si>
    <t>001022483900050</t>
  </si>
  <si>
    <t>001022483900040</t>
  </si>
  <si>
    <t>001022483900030</t>
  </si>
  <si>
    <t>001022483900020</t>
  </si>
  <si>
    <t>001022483900010</t>
  </si>
  <si>
    <t>001022520900080</t>
  </si>
  <si>
    <t>买方指定仓库地面交货</t>
  </si>
  <si>
    <t>001022520900070</t>
  </si>
  <si>
    <t>001022520900060</t>
  </si>
  <si>
    <t>001022520900050</t>
  </si>
  <si>
    <t>001022520900040</t>
  </si>
  <si>
    <t>001022520900030</t>
  </si>
  <si>
    <t>001022520900020</t>
  </si>
  <si>
    <t>001022520900010</t>
  </si>
  <si>
    <t>001022766900230</t>
  </si>
  <si>
    <t>接续金具-并沟线夹,JBB-2</t>
  </si>
  <si>
    <t>接续金具-并沟线夹-型号:JBB-2</t>
  </si>
  <si>
    <t>001022766900220</t>
  </si>
  <si>
    <t>001022766900150</t>
  </si>
  <si>
    <t>001022766900130</t>
  </si>
  <si>
    <t>001022766900120</t>
  </si>
  <si>
    <t>001022483900320</t>
  </si>
  <si>
    <t>拉线金具-UT型线夹,NUT-3</t>
  </si>
  <si>
    <t>拉线金具-UT型线夹-型号:NUT-3</t>
  </si>
  <si>
    <t>001022483900230</t>
  </si>
  <si>
    <t>001022483900110</t>
  </si>
  <si>
    <t>包03</t>
  </si>
  <si>
    <t>001022520900100</t>
  </si>
  <si>
    <t>001022520900110</t>
  </si>
  <si>
    <t>001022520900120</t>
  </si>
  <si>
    <t>001022520900130</t>
  </si>
  <si>
    <t>001022520900150</t>
  </si>
  <si>
    <t>001022520900090</t>
  </si>
  <si>
    <t>001022483900140</t>
  </si>
  <si>
    <t>001022483900150</t>
  </si>
  <si>
    <t>001022483900160</t>
  </si>
  <si>
    <t>001022483900170</t>
  </si>
  <si>
    <t>001022483900180</t>
  </si>
  <si>
    <t>001022483900190</t>
  </si>
  <si>
    <t>001022483900340</t>
  </si>
  <si>
    <t>001022766900140</t>
  </si>
  <si>
    <t>001022766900160</t>
  </si>
  <si>
    <t>001022766900170</t>
  </si>
  <si>
    <t>包04</t>
  </si>
  <si>
    <t>001022759201920</t>
  </si>
  <si>
    <t>甘肃省电力公司兰州供电公司</t>
  </si>
  <si>
    <t>2019-05-31</t>
  </si>
  <si>
    <t>001022759201940</t>
  </si>
  <si>
    <t>001022759202000</t>
  </si>
  <si>
    <t>001022759201860</t>
  </si>
  <si>
    <t>001022759201820</t>
  </si>
  <si>
    <t>接续金具-H型液压线夹,JH-1</t>
  </si>
  <si>
    <t>接续金具-H型液压线夹-型号:JH-1</t>
  </si>
  <si>
    <t>001022759201850</t>
  </si>
  <si>
    <t>001022759202090</t>
  </si>
  <si>
    <t>包05</t>
  </si>
  <si>
    <t>001022759201890</t>
  </si>
  <si>
    <t>001022759201880</t>
  </si>
  <si>
    <t>联结金具-球头挂环,QP-7</t>
  </si>
  <si>
    <t>联结金具-球头挂环-型号:QP-7</t>
  </si>
  <si>
    <t>001022759201980</t>
  </si>
  <si>
    <t>001022759201970</t>
  </si>
  <si>
    <t>001022759201910</t>
  </si>
  <si>
    <t>包06</t>
  </si>
  <si>
    <t>001022759201870</t>
  </si>
  <si>
    <t>001022759201990</t>
  </si>
  <si>
    <t>001022759201950</t>
  </si>
  <si>
    <t>001022759201930</t>
  </si>
  <si>
    <t>包07</t>
  </si>
  <si>
    <t>001022759201830</t>
  </si>
  <si>
    <t>001022493700190</t>
  </si>
  <si>
    <t>甘肃省电力公司天水市供电公司</t>
  </si>
  <si>
    <t>2019-06-20</t>
  </si>
  <si>
    <t>001022759201900</t>
  </si>
  <si>
    <t>001022759202010</t>
  </si>
  <si>
    <t>001022759202080</t>
  </si>
  <si>
    <t>001022493700250</t>
  </si>
  <si>
    <t>001022751000130</t>
  </si>
  <si>
    <t>001022751000140</t>
  </si>
  <si>
    <t>001022751000160</t>
  </si>
  <si>
    <t>001022493700010</t>
  </si>
  <si>
    <t>001022493700020</t>
  </si>
  <si>
    <t>001022493700030</t>
  </si>
  <si>
    <t>001022493700040</t>
  </si>
  <si>
    <t>001022493700050</t>
  </si>
  <si>
    <t>001022493700060</t>
  </si>
  <si>
    <t>001022493700090</t>
  </si>
  <si>
    <t>001022493700100</t>
  </si>
  <si>
    <t>001022493700110</t>
  </si>
  <si>
    <t>001022493700120</t>
  </si>
  <si>
    <t>001022493700130</t>
  </si>
  <si>
    <t>001022493700140</t>
  </si>
  <si>
    <t>001022493700180</t>
  </si>
  <si>
    <t>001022759201840</t>
  </si>
  <si>
    <t>包08</t>
  </si>
  <si>
    <t>001022493700070</t>
  </si>
  <si>
    <t>001022751000700</t>
  </si>
  <si>
    <t>001022770200390</t>
  </si>
  <si>
    <t>001022770200400</t>
  </si>
  <si>
    <t>001022770200410</t>
  </si>
  <si>
    <t>001022770200420</t>
  </si>
  <si>
    <t>001022770200430</t>
  </si>
  <si>
    <t>001022770200440</t>
  </si>
  <si>
    <t>001022751000150</t>
  </si>
  <si>
    <t>001022751000170</t>
  </si>
  <si>
    <t>001022751000240</t>
  </si>
  <si>
    <t>001022751000250</t>
  </si>
  <si>
    <t>001022751000260</t>
  </si>
  <si>
    <t>001022751000320</t>
  </si>
  <si>
    <t>001022751000330</t>
  </si>
  <si>
    <t>001022751000350</t>
  </si>
  <si>
    <t>001022751000510</t>
  </si>
  <si>
    <t>001022751000520</t>
  </si>
  <si>
    <t>001022751000530</t>
  </si>
  <si>
    <t>001022751000540</t>
  </si>
  <si>
    <t>001022493700080</t>
  </si>
  <si>
    <t>包09</t>
  </si>
  <si>
    <t>001022755800290</t>
  </si>
  <si>
    <t>甘肃省电力公司临夏电力有限责任公司</t>
  </si>
  <si>
    <t>2019-04-30</t>
  </si>
  <si>
    <t>001022760100270</t>
  </si>
  <si>
    <t>甘肃省电力公司甘南州供电公司</t>
  </si>
  <si>
    <t>2019-05-15</t>
  </si>
  <si>
    <t>001022755800310</t>
  </si>
  <si>
    <t>001022755800320</t>
  </si>
  <si>
    <t>001022755800330</t>
  </si>
  <si>
    <t>001022755800340</t>
  </si>
  <si>
    <t>001022755800350</t>
  </si>
  <si>
    <t>001022755800360</t>
  </si>
  <si>
    <t>001022755800370</t>
  </si>
  <si>
    <t>001022755800380</t>
  </si>
  <si>
    <t>001022755800390</t>
  </si>
  <si>
    <t>001022755800400</t>
  </si>
  <si>
    <t>001022755800450</t>
  </si>
  <si>
    <t>联结金具-U型挂环,U-25</t>
  </si>
  <si>
    <t>联结金具-U型挂环-型号:U-25</t>
  </si>
  <si>
    <t>001022760100210</t>
  </si>
  <si>
    <t>001022760100220</t>
  </si>
  <si>
    <t>001022760100230</t>
  </si>
  <si>
    <t>001022760100240</t>
  </si>
  <si>
    <t>001022760100250</t>
  </si>
  <si>
    <t>001022760100260</t>
  </si>
  <si>
    <t>001022755800300</t>
  </si>
  <si>
    <t>包11</t>
  </si>
  <si>
    <t>001022745100110</t>
  </si>
  <si>
    <t>甘肃省电力公司嘉峪关、酒泉供电公司</t>
  </si>
  <si>
    <t>2019-04-20</t>
  </si>
  <si>
    <t>材料站现场车板交货</t>
  </si>
  <si>
    <t>001022768900170</t>
  </si>
  <si>
    <t>2019-05-10</t>
  </si>
  <si>
    <t>001022768900180</t>
  </si>
  <si>
    <t>001022768900190</t>
  </si>
  <si>
    <t>001022768900200</t>
  </si>
  <si>
    <t>001022768900210</t>
  </si>
  <si>
    <t>001022768900220</t>
  </si>
  <si>
    <t>001022768900230</t>
  </si>
  <si>
    <t>001022768900240</t>
  </si>
  <si>
    <t>联结金具-平行挂板,P-7</t>
  </si>
  <si>
    <t>联结金具-平行挂板-型号:P-7</t>
  </si>
  <si>
    <t>001022768900250</t>
  </si>
  <si>
    <t>001022768900260</t>
  </si>
  <si>
    <t>001022768900270</t>
  </si>
  <si>
    <t>001022769100420</t>
  </si>
  <si>
    <t>001022769100430</t>
  </si>
  <si>
    <t>001022769100440</t>
  </si>
  <si>
    <t>001022769100450</t>
  </si>
  <si>
    <t>001022769100460</t>
  </si>
  <si>
    <t>001022769100470</t>
  </si>
  <si>
    <t>001022769100480</t>
  </si>
  <si>
    <t>联结金具-平行挂板,PS-7</t>
  </si>
  <si>
    <t>联结金具-平行挂板-型号:PS-7</t>
  </si>
  <si>
    <t>001022769100490</t>
  </si>
  <si>
    <t>001022769100500</t>
  </si>
  <si>
    <t>001022769100510</t>
  </si>
  <si>
    <t>001022769100520</t>
  </si>
  <si>
    <t>001022769100530</t>
  </si>
  <si>
    <t>001022769100540</t>
  </si>
  <si>
    <t>001022769100550</t>
  </si>
  <si>
    <t>设备线夹-变压器线夹,M12</t>
  </si>
  <si>
    <t>设备线夹-变压器线夹-规格:M12</t>
  </si>
  <si>
    <t>001022769100560</t>
  </si>
  <si>
    <t>001022480700010</t>
  </si>
  <si>
    <t>001022480700020</t>
  </si>
  <si>
    <t>001022480700030</t>
  </si>
  <si>
    <t>001022480700040</t>
  </si>
  <si>
    <t>001022480700050</t>
  </si>
  <si>
    <t>001022480700060</t>
  </si>
  <si>
    <t>001022480700070</t>
  </si>
  <si>
    <t>001022480700080</t>
  </si>
  <si>
    <t>001022480700090</t>
  </si>
  <si>
    <t>001022480700100</t>
  </si>
  <si>
    <t>001022480700120</t>
  </si>
  <si>
    <t>001022480700130</t>
  </si>
  <si>
    <t>001022480700260</t>
  </si>
  <si>
    <t>001022480700290</t>
  </si>
  <si>
    <t>001022480700320</t>
  </si>
  <si>
    <t>001022727300100</t>
  </si>
  <si>
    <t>001022727300140</t>
  </si>
  <si>
    <t>001022727300150</t>
  </si>
  <si>
    <t>001022727300160</t>
  </si>
  <si>
    <t>001022727300170</t>
  </si>
  <si>
    <t>001022727300180</t>
  </si>
  <si>
    <t>001022727300190</t>
  </si>
  <si>
    <t>001022727300200</t>
  </si>
  <si>
    <t>001022727300210</t>
  </si>
  <si>
    <t>001022727300220</t>
  </si>
  <si>
    <t>001022727300230</t>
  </si>
  <si>
    <t>001022727300240</t>
  </si>
  <si>
    <t>001022727300320</t>
  </si>
  <si>
    <t>001022737100060</t>
  </si>
  <si>
    <t>001022737100070</t>
  </si>
  <si>
    <t>001022737100080</t>
  </si>
  <si>
    <t>001022737100090</t>
  </si>
  <si>
    <t>001022737100100</t>
  </si>
  <si>
    <t>001022737100110</t>
  </si>
  <si>
    <t>001022737100120</t>
  </si>
  <si>
    <t>001022737100150</t>
  </si>
  <si>
    <t>001022737100160</t>
  </si>
  <si>
    <t>001022745100100</t>
  </si>
  <si>
    <t>001022745100120</t>
  </si>
  <si>
    <t>001022745100130</t>
  </si>
  <si>
    <t>001022745100140</t>
  </si>
  <si>
    <t>001022745100150</t>
  </si>
  <si>
    <t>001022745100160</t>
  </si>
  <si>
    <t>001022745100170</t>
  </si>
  <si>
    <t>001022745100180</t>
  </si>
  <si>
    <t>001022745100250</t>
  </si>
  <si>
    <t>拉线金具-U型挂环,UL-25</t>
  </si>
  <si>
    <t>拉线金具-U型挂环-型号:UL-25</t>
  </si>
  <si>
    <t>001022745100260</t>
  </si>
  <si>
    <t>联结金具-平行挂板,PD-12</t>
  </si>
  <si>
    <t>联结金具-平行挂板-型号:PD-12</t>
  </si>
  <si>
    <t>001022745100290</t>
  </si>
  <si>
    <t>联结金具-U型挂环,U-21</t>
  </si>
  <si>
    <t>联结金具-U型挂环-型号:U-21</t>
  </si>
  <si>
    <t>001022745100300</t>
  </si>
  <si>
    <t>001022745100310</t>
  </si>
  <si>
    <t>001022745100320</t>
  </si>
  <si>
    <t>联结金具-平行挂板,PD-10</t>
  </si>
  <si>
    <t>联结金具-平行挂板-型号:PD-10</t>
  </si>
  <si>
    <t>001022769100340</t>
  </si>
  <si>
    <t>001022769100350</t>
  </si>
  <si>
    <t>001022769100360</t>
  </si>
  <si>
    <t>001022769100370</t>
  </si>
  <si>
    <t>001022769100380</t>
  </si>
  <si>
    <t>001022769100390</t>
  </si>
  <si>
    <t>001022769100400</t>
  </si>
  <si>
    <t>001022769100410</t>
  </si>
  <si>
    <t>001022744900110</t>
  </si>
  <si>
    <t>001022744900120</t>
  </si>
  <si>
    <t>001022744900130</t>
  </si>
  <si>
    <t>001022744900140</t>
  </si>
  <si>
    <t>001022744900150</t>
  </si>
  <si>
    <t>001022744900160</t>
  </si>
  <si>
    <t>001022744900170</t>
  </si>
  <si>
    <t>001022744900180</t>
  </si>
  <si>
    <t>001022744900200</t>
  </si>
  <si>
    <t>001022744900330</t>
  </si>
  <si>
    <t>001022744900370</t>
  </si>
  <si>
    <t>001022744900380</t>
  </si>
  <si>
    <t>001022744900390</t>
  </si>
  <si>
    <t>001022744900400</t>
  </si>
  <si>
    <t>001022744900410</t>
  </si>
  <si>
    <t>001022744900560</t>
  </si>
  <si>
    <t>联结金具-平行挂板,PD-7</t>
  </si>
  <si>
    <t>联结金具-平行挂板-型号:PD-7</t>
  </si>
  <si>
    <t>001022744900570</t>
  </si>
  <si>
    <t>001022744900580</t>
  </si>
  <si>
    <t>001022744900590</t>
  </si>
  <si>
    <t>001022744900600</t>
  </si>
  <si>
    <t>001022744900610</t>
  </si>
  <si>
    <t>001022480600210</t>
  </si>
  <si>
    <t>001022480600220</t>
  </si>
  <si>
    <t>001022480600230</t>
  </si>
  <si>
    <t>001022480600240</t>
  </si>
  <si>
    <t>001022480600250</t>
  </si>
  <si>
    <t>001022480600260</t>
  </si>
  <si>
    <t>001022480600270</t>
  </si>
  <si>
    <t>001022480600290</t>
  </si>
  <si>
    <t>001022480600300</t>
  </si>
  <si>
    <t>001022480600310</t>
  </si>
  <si>
    <t>001022480600320</t>
  </si>
  <si>
    <t>001022480600330</t>
  </si>
  <si>
    <t>001022480600340</t>
  </si>
  <si>
    <t>001022480600350</t>
  </si>
  <si>
    <t>001022480600360</t>
  </si>
  <si>
    <t>001022480600370</t>
  </si>
  <si>
    <t>001022480600380</t>
  </si>
  <si>
    <t>001022480600410</t>
  </si>
  <si>
    <t>001022480600570</t>
  </si>
  <si>
    <t>001022480600600</t>
  </si>
  <si>
    <t>001022480600630</t>
  </si>
  <si>
    <t>001022516600280</t>
  </si>
  <si>
    <t>甘肃省电力公司金昌供电公司</t>
  </si>
  <si>
    <t>001022516600290</t>
  </si>
  <si>
    <t>001022516600310</t>
  </si>
  <si>
    <t>001022516600320</t>
  </si>
  <si>
    <t>001022516600330</t>
  </si>
  <si>
    <t>001022516600390</t>
  </si>
  <si>
    <t>001022516600210</t>
  </si>
  <si>
    <t>001022516600220</t>
  </si>
  <si>
    <t>001022516600230</t>
  </si>
  <si>
    <t>001022516600240</t>
  </si>
  <si>
    <t>001022516600250</t>
  </si>
  <si>
    <t>001022516600260</t>
  </si>
  <si>
    <t>001022516600270</t>
  </si>
  <si>
    <t>001022763200290</t>
  </si>
  <si>
    <t>001022763200300</t>
  </si>
  <si>
    <t>001022763200310</t>
  </si>
  <si>
    <t>001022763200320</t>
  </si>
  <si>
    <t>001022763200330</t>
  </si>
  <si>
    <t>001022763200340</t>
  </si>
  <si>
    <t>001022763200350</t>
  </si>
  <si>
    <t>001022763200360</t>
  </si>
  <si>
    <t>001022763200370</t>
  </si>
  <si>
    <t>001022763200380</t>
  </si>
  <si>
    <t>001022763200390</t>
  </si>
  <si>
    <t>001022763200400</t>
  </si>
  <si>
    <t>001022763200410</t>
  </si>
  <si>
    <t>001022763200420</t>
  </si>
  <si>
    <t>001022763200430</t>
  </si>
  <si>
    <t>001022763200440</t>
  </si>
  <si>
    <t>001022763200450</t>
  </si>
  <si>
    <t>001022456400200</t>
  </si>
  <si>
    <t>001022456400210</t>
  </si>
  <si>
    <t>001022456400220</t>
  </si>
  <si>
    <t>001022456400230</t>
  </si>
  <si>
    <t>001022456400240</t>
  </si>
  <si>
    <t>001022456400250</t>
  </si>
  <si>
    <t>001022456400260</t>
  </si>
  <si>
    <t>001022456400270</t>
  </si>
  <si>
    <t>001022456400280</t>
  </si>
  <si>
    <t>001022456400290</t>
  </si>
  <si>
    <t>001022456400300</t>
  </si>
  <si>
    <t>001022456400310</t>
  </si>
  <si>
    <t>001022456400320</t>
  </si>
  <si>
    <t>001022456400330</t>
  </si>
  <si>
    <t>001022456400410</t>
  </si>
  <si>
    <t>包12</t>
  </si>
  <si>
    <t>001022613600320</t>
  </si>
  <si>
    <t>甘肃省电力公司武威供电公司</t>
  </si>
  <si>
    <t>001022613600390</t>
  </si>
  <si>
    <t>001022613600380</t>
  </si>
  <si>
    <t>001022613600370</t>
  </si>
  <si>
    <t>001022613600360</t>
  </si>
  <si>
    <t>001022613600350</t>
  </si>
  <si>
    <t>001022613600340</t>
  </si>
  <si>
    <t>001022613600330</t>
  </si>
  <si>
    <t>包13</t>
  </si>
  <si>
    <t>001022613600650</t>
  </si>
  <si>
    <t>001022613600570</t>
  </si>
  <si>
    <t>001022613600560</t>
  </si>
  <si>
    <t>001022613600440</t>
  </si>
  <si>
    <t>001022613600430</t>
  </si>
  <si>
    <t>001022613600420</t>
  </si>
  <si>
    <t>001022613600410</t>
  </si>
  <si>
    <t>001022613600400</t>
  </si>
  <si>
    <t>001022613600910</t>
  </si>
  <si>
    <t>001022613600640</t>
  </si>
  <si>
    <t>001022613600700</t>
  </si>
  <si>
    <t>001022613600690</t>
  </si>
  <si>
    <t>001022613600680</t>
  </si>
  <si>
    <t>001022613600670</t>
  </si>
  <si>
    <t>001022613600660</t>
  </si>
  <si>
    <t>包18</t>
  </si>
  <si>
    <t>001022492800540</t>
  </si>
  <si>
    <t>甘肃省电力公司陇南供电公司</t>
  </si>
  <si>
    <t>2019-06-15</t>
  </si>
  <si>
    <t>001022492800550</t>
  </si>
  <si>
    <t>001022765000080</t>
  </si>
  <si>
    <t>001022502800540</t>
  </si>
  <si>
    <t>001022492800560</t>
  </si>
  <si>
    <t>001022492800570</t>
  </si>
  <si>
    <t>001022492800580</t>
  </si>
  <si>
    <t>001022492800590</t>
  </si>
  <si>
    <t>001022502800320</t>
  </si>
  <si>
    <t>001022502800330</t>
  </si>
  <si>
    <t>001022502800340</t>
  </si>
  <si>
    <t>001022502800350</t>
  </si>
  <si>
    <t>001022502800370</t>
  </si>
  <si>
    <t>001022502800380</t>
  </si>
  <si>
    <t>001022502800410</t>
  </si>
  <si>
    <t>001022502800420</t>
  </si>
  <si>
    <t>001022502800430</t>
  </si>
  <si>
    <t>001022502800440</t>
  </si>
  <si>
    <t>001022502800450</t>
  </si>
  <si>
    <t>001022502800460</t>
  </si>
  <si>
    <t>001022502800470</t>
  </si>
  <si>
    <t>001022502800520</t>
  </si>
  <si>
    <t>001022502800530</t>
  </si>
  <si>
    <t>包19</t>
  </si>
  <si>
    <t>001022765000100</t>
  </si>
  <si>
    <t>001022765000110</t>
  </si>
  <si>
    <t>001022765000120</t>
  </si>
  <si>
    <t>包20</t>
  </si>
  <si>
    <t>001022765000150</t>
  </si>
  <si>
    <t>001022765000140</t>
  </si>
  <si>
    <t>001022765000050</t>
  </si>
  <si>
    <t>001022765000040</t>
  </si>
  <si>
    <t>001022765000160</t>
  </si>
  <si>
    <t>包21</t>
  </si>
  <si>
    <t>001022765000090</t>
  </si>
  <si>
    <t>001022765000070</t>
  </si>
  <si>
    <t>001022765000060</t>
  </si>
  <si>
    <t>包22</t>
  </si>
  <si>
    <t>001022492800450</t>
  </si>
  <si>
    <t>001022492800460</t>
  </si>
  <si>
    <t>001022492800470</t>
  </si>
  <si>
    <t>001022492800480</t>
  </si>
  <si>
    <t>001022492800490</t>
  </si>
  <si>
    <t>001022492800500</t>
  </si>
  <si>
    <t>001022492800510</t>
  </si>
  <si>
    <t>001022492800440</t>
  </si>
  <si>
    <t>001022492800430</t>
  </si>
  <si>
    <t>001022492800420</t>
  </si>
  <si>
    <t>001022492800410</t>
  </si>
  <si>
    <t>001022492800400</t>
  </si>
  <si>
    <t>001022492800390</t>
  </si>
  <si>
    <t>001022492800380</t>
  </si>
  <si>
    <t>001022492800370</t>
  </si>
  <si>
    <t>001022492800520</t>
  </si>
  <si>
    <t>001022492800530</t>
  </si>
  <si>
    <t>包30</t>
  </si>
  <si>
    <t>001022755100510</t>
  </si>
  <si>
    <t>甘肃省电力公司平凉供电公司</t>
  </si>
  <si>
    <t>001022473100180</t>
  </si>
  <si>
    <t>甘肃省电力公司庆阳供电公司</t>
  </si>
  <si>
    <t>2019-06-10</t>
  </si>
  <si>
    <t>001022473100080</t>
  </si>
  <si>
    <t>001022473100090</t>
  </si>
  <si>
    <t>001022473100170</t>
  </si>
  <si>
    <t>001022473100100</t>
  </si>
  <si>
    <t>001022473100110</t>
  </si>
  <si>
    <t>001022473100120</t>
  </si>
  <si>
    <t>001022473100130</t>
  </si>
  <si>
    <t>001022473100140</t>
  </si>
  <si>
    <t>001022473100150</t>
  </si>
  <si>
    <t>001022473100160</t>
  </si>
  <si>
    <t>001022473100190</t>
  </si>
  <si>
    <t>001022473100200</t>
  </si>
  <si>
    <t>001022473100210</t>
  </si>
  <si>
    <t>001022473100220</t>
  </si>
  <si>
    <t>001022473100230</t>
  </si>
  <si>
    <t>001022473100240</t>
  </si>
  <si>
    <t>001022473100250</t>
  </si>
  <si>
    <t>001022473100260</t>
  </si>
  <si>
    <t>001022473100270</t>
  </si>
  <si>
    <t>001022473100280</t>
  </si>
  <si>
    <t>001022473100290</t>
  </si>
  <si>
    <t>001022473100300</t>
  </si>
  <si>
    <t>001022473100310</t>
  </si>
  <si>
    <t>001022473100320</t>
  </si>
  <si>
    <t>001022473100330</t>
  </si>
  <si>
    <t>001022473100340</t>
  </si>
  <si>
    <t>耐张线夹-螺栓型,NLL-1</t>
  </si>
  <si>
    <t>耐张线夹-螺栓型-型号:NLL-1</t>
  </si>
  <si>
    <t>001022473100350</t>
  </si>
  <si>
    <t>耐张线夹-螺栓型,NLL-2</t>
  </si>
  <si>
    <t>耐张线夹-螺栓型-型号:NLL-2</t>
  </si>
  <si>
    <t>001022473100360</t>
  </si>
  <si>
    <t>耐张线夹-螺栓型,NLL-3</t>
  </si>
  <si>
    <t>耐张线夹-螺栓型-型号:NLL-3</t>
  </si>
  <si>
    <t>001022473100370</t>
  </si>
  <si>
    <t>耐张线夹-螺栓型,NLL-4</t>
  </si>
  <si>
    <t>耐张线夹-螺栓型-型号:NLL-4</t>
  </si>
  <si>
    <t>001022473100380</t>
  </si>
  <si>
    <t>001022473100390</t>
  </si>
  <si>
    <t>001022473100400</t>
  </si>
  <si>
    <t>设备线夹-变压器线夹,M16</t>
  </si>
  <si>
    <t>设备线夹-变压器线夹-规格:M16</t>
  </si>
  <si>
    <t>001022473100410</t>
  </si>
  <si>
    <t>001022473100420</t>
  </si>
  <si>
    <t>001022755100560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</si>
</sst>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family val="2"/>
      <charset val="0"/>
    </font>
    <font>
      <sz val="10"/>
      <name val="Arial"/>
      <charset val="0"/>
    </font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8" fillId="28" borderId="1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NumberFormat="1" applyFont="1" applyFill="1" applyBorder="1" applyAlignment="1"/>
    <xf numFmtId="176" fontId="4" fillId="0" borderId="0" xfId="0" applyNumberFormat="1" applyFont="1" applyFill="1" applyBorder="1" applyAlignment="1"/>
    <xf numFmtId="176" fontId="1" fillId="0" borderId="0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P1" sqref="P1"/>
    </sheetView>
  </sheetViews>
  <sheetFormatPr defaultColWidth="9" defaultRowHeight="13.5"/>
  <cols>
    <col min="13" max="13" width="11.125" style="17"/>
    <col min="14" max="14" width="10.125" style="17"/>
  </cols>
  <sheetData>
    <row r="1" spans="1:15">
      <c r="A1" s="11" t="s">
        <v>0</v>
      </c>
      <c r="B1" s="18"/>
      <c r="C1" s="18"/>
      <c r="D1" s="18"/>
      <c r="E1" s="18"/>
      <c r="F1" s="18"/>
      <c r="G1" s="18"/>
      <c r="H1" s="13" t="s">
        <v>1</v>
      </c>
      <c r="I1" s="18"/>
      <c r="J1" s="18"/>
      <c r="K1" s="18"/>
      <c r="L1" s="18"/>
      <c r="M1" s="19"/>
      <c r="N1" s="19"/>
      <c r="O1" s="18"/>
    </row>
    <row r="2" ht="48" spans="1:17">
      <c r="A2" s="14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>
        <v>30000</v>
      </c>
      <c r="K2" s="15" t="s">
        <v>11</v>
      </c>
      <c r="L2" s="15" t="s">
        <v>12</v>
      </c>
      <c r="M2" s="20">
        <f>N2/P2/Q2</f>
        <v>0.00040948275862069</v>
      </c>
      <c r="N2" s="19">
        <v>4.75</v>
      </c>
      <c r="O2" s="15" t="s">
        <v>13</v>
      </c>
      <c r="P2">
        <v>1.16</v>
      </c>
      <c r="Q2">
        <v>10000</v>
      </c>
    </row>
    <row r="3" ht="48" spans="1:17">
      <c r="A3" s="14" t="s">
        <v>2</v>
      </c>
      <c r="B3" s="15" t="s">
        <v>14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15</v>
      </c>
      <c r="H3" s="15" t="s">
        <v>16</v>
      </c>
      <c r="I3" s="15" t="s">
        <v>10</v>
      </c>
      <c r="J3" s="15">
        <v>400</v>
      </c>
      <c r="K3" s="15" t="s">
        <v>11</v>
      </c>
      <c r="L3" s="15" t="s">
        <v>17</v>
      </c>
      <c r="M3" s="20">
        <f t="shared" ref="M3:M35" si="0">N3/P3/Q3</f>
        <v>0.00224478448275862</v>
      </c>
      <c r="N3" s="19">
        <v>26.0395</v>
      </c>
      <c r="O3" s="15" t="s">
        <v>13</v>
      </c>
      <c r="P3">
        <v>1.16</v>
      </c>
      <c r="Q3">
        <v>10000</v>
      </c>
    </row>
    <row r="4" ht="48" spans="1:17">
      <c r="A4" s="14" t="s">
        <v>2</v>
      </c>
      <c r="B4" s="15" t="s">
        <v>18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19</v>
      </c>
      <c r="H4" s="15" t="s">
        <v>20</v>
      </c>
      <c r="I4" s="15" t="s">
        <v>10</v>
      </c>
      <c r="J4" s="15">
        <v>20000</v>
      </c>
      <c r="K4" s="15" t="s">
        <v>11</v>
      </c>
      <c r="L4" s="15" t="s">
        <v>12</v>
      </c>
      <c r="M4" s="20">
        <f t="shared" si="0"/>
        <v>0.000573275862068966</v>
      </c>
      <c r="N4" s="19">
        <v>6.65</v>
      </c>
      <c r="O4" s="15" t="s">
        <v>13</v>
      </c>
      <c r="P4">
        <v>1.16</v>
      </c>
      <c r="Q4">
        <v>10000</v>
      </c>
    </row>
    <row r="5" ht="48" spans="1:17">
      <c r="A5" s="14" t="s">
        <v>2</v>
      </c>
      <c r="B5" s="15" t="s">
        <v>21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22</v>
      </c>
      <c r="H5" s="15" t="s">
        <v>23</v>
      </c>
      <c r="I5" s="15" t="s">
        <v>10</v>
      </c>
      <c r="J5" s="15">
        <v>80000</v>
      </c>
      <c r="K5" s="15" t="s">
        <v>11</v>
      </c>
      <c r="L5" s="15" t="s">
        <v>12</v>
      </c>
      <c r="M5" s="20">
        <f t="shared" si="0"/>
        <v>0.000731336206896552</v>
      </c>
      <c r="N5" s="19">
        <v>8.4835</v>
      </c>
      <c r="O5" s="15" t="s">
        <v>13</v>
      </c>
      <c r="P5">
        <v>1.16</v>
      </c>
      <c r="Q5">
        <v>10000</v>
      </c>
    </row>
    <row r="6" ht="48" spans="1:17">
      <c r="A6" s="14" t="s">
        <v>2</v>
      </c>
      <c r="B6" s="15" t="s">
        <v>24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25</v>
      </c>
      <c r="H6" s="15" t="s">
        <v>26</v>
      </c>
      <c r="I6" s="15" t="s">
        <v>10</v>
      </c>
      <c r="J6" s="15">
        <v>30000</v>
      </c>
      <c r="K6" s="15" t="s">
        <v>11</v>
      </c>
      <c r="L6" s="15" t="s">
        <v>12</v>
      </c>
      <c r="M6" s="20">
        <f t="shared" si="0"/>
        <v>0.00111788793103448</v>
      </c>
      <c r="N6" s="19">
        <v>12.9675</v>
      </c>
      <c r="O6" s="15" t="s">
        <v>13</v>
      </c>
      <c r="P6">
        <v>1.16</v>
      </c>
      <c r="Q6">
        <v>10000</v>
      </c>
    </row>
    <row r="7" ht="60" spans="1:17">
      <c r="A7" s="14" t="s">
        <v>2</v>
      </c>
      <c r="B7" s="15" t="s">
        <v>27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28</v>
      </c>
      <c r="H7" s="15" t="s">
        <v>29</v>
      </c>
      <c r="I7" s="15" t="s">
        <v>30</v>
      </c>
      <c r="J7" s="15">
        <v>1500</v>
      </c>
      <c r="K7" s="15" t="s">
        <v>11</v>
      </c>
      <c r="L7" s="15" t="s">
        <v>12</v>
      </c>
      <c r="M7" s="20">
        <f t="shared" si="0"/>
        <v>8.10775862068966e-5</v>
      </c>
      <c r="N7" s="19">
        <v>0.9405</v>
      </c>
      <c r="O7" s="15" t="s">
        <v>13</v>
      </c>
      <c r="P7">
        <v>1.16</v>
      </c>
      <c r="Q7">
        <v>10000</v>
      </c>
    </row>
    <row r="8" ht="60" spans="1:17">
      <c r="A8" s="14" t="s">
        <v>2</v>
      </c>
      <c r="B8" s="15" t="s">
        <v>31</v>
      </c>
      <c r="C8" s="15" t="s">
        <v>4</v>
      </c>
      <c r="D8" s="15" t="s">
        <v>5</v>
      </c>
      <c r="E8" s="15" t="s">
        <v>6</v>
      </c>
      <c r="F8" s="15" t="s">
        <v>7</v>
      </c>
      <c r="G8" s="15" t="s">
        <v>32</v>
      </c>
      <c r="H8" s="15" t="s">
        <v>33</v>
      </c>
      <c r="I8" s="15" t="s">
        <v>10</v>
      </c>
      <c r="J8" s="15">
        <v>80</v>
      </c>
      <c r="K8" s="15" t="s">
        <v>11</v>
      </c>
      <c r="L8" s="15" t="s">
        <v>12</v>
      </c>
      <c r="M8" s="20">
        <f t="shared" si="0"/>
        <v>0.00155603448275862</v>
      </c>
      <c r="N8" s="19">
        <v>18.05</v>
      </c>
      <c r="O8" s="15" t="s">
        <v>34</v>
      </c>
      <c r="P8">
        <v>1.16</v>
      </c>
      <c r="Q8">
        <v>10000</v>
      </c>
    </row>
    <row r="9" ht="60" spans="1:17">
      <c r="A9" s="14" t="s">
        <v>2</v>
      </c>
      <c r="B9" s="15" t="s">
        <v>35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36</v>
      </c>
      <c r="H9" s="15" t="s">
        <v>37</v>
      </c>
      <c r="I9" s="15" t="s">
        <v>10</v>
      </c>
      <c r="J9" s="15">
        <v>24</v>
      </c>
      <c r="K9" s="15" t="s">
        <v>11</v>
      </c>
      <c r="L9" s="15" t="s">
        <v>12</v>
      </c>
      <c r="M9" s="20">
        <f t="shared" si="0"/>
        <v>0.00188362068965517</v>
      </c>
      <c r="N9" s="19">
        <v>21.85</v>
      </c>
      <c r="O9" s="15" t="s">
        <v>38</v>
      </c>
      <c r="P9">
        <v>1.16</v>
      </c>
      <c r="Q9">
        <v>10000</v>
      </c>
    </row>
    <row r="10" ht="60" spans="1:17">
      <c r="A10" s="14" t="s">
        <v>2</v>
      </c>
      <c r="B10" s="15" t="s">
        <v>39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36</v>
      </c>
      <c r="H10" s="15" t="s">
        <v>37</v>
      </c>
      <c r="I10" s="15" t="s">
        <v>10</v>
      </c>
      <c r="J10" s="15">
        <v>80</v>
      </c>
      <c r="K10" s="15" t="s">
        <v>11</v>
      </c>
      <c r="L10" s="15" t="s">
        <v>12</v>
      </c>
      <c r="M10" s="20">
        <f t="shared" si="0"/>
        <v>0.00188362068965517</v>
      </c>
      <c r="N10" s="19">
        <v>21.85</v>
      </c>
      <c r="O10" s="15" t="s">
        <v>40</v>
      </c>
      <c r="P10">
        <v>1.16</v>
      </c>
      <c r="Q10">
        <v>10000</v>
      </c>
    </row>
    <row r="11" ht="48" spans="1:17">
      <c r="A11" s="14" t="s">
        <v>2</v>
      </c>
      <c r="B11" s="15" t="s">
        <v>41</v>
      </c>
      <c r="C11" s="15" t="s">
        <v>4</v>
      </c>
      <c r="D11" s="15" t="s">
        <v>5</v>
      </c>
      <c r="E11" s="15" t="s">
        <v>6</v>
      </c>
      <c r="F11" s="15" t="s">
        <v>7</v>
      </c>
      <c r="G11" s="15" t="s">
        <v>42</v>
      </c>
      <c r="H11" s="15" t="s">
        <v>43</v>
      </c>
      <c r="I11" s="15" t="s">
        <v>10</v>
      </c>
      <c r="J11" s="15">
        <v>30000</v>
      </c>
      <c r="K11" s="15" t="s">
        <v>11</v>
      </c>
      <c r="L11" s="15" t="s">
        <v>12</v>
      </c>
      <c r="M11" s="20">
        <f t="shared" si="0"/>
        <v>0.000491379310344828</v>
      </c>
      <c r="N11" s="19">
        <v>5.7</v>
      </c>
      <c r="O11" s="15" t="s">
        <v>13</v>
      </c>
      <c r="P11">
        <v>1.16</v>
      </c>
      <c r="Q11">
        <v>10000</v>
      </c>
    </row>
    <row r="12" ht="36" spans="1:17">
      <c r="A12" s="14" t="s">
        <v>2</v>
      </c>
      <c r="B12" s="15" t="s">
        <v>44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45</v>
      </c>
      <c r="H12" s="15" t="s">
        <v>46</v>
      </c>
      <c r="I12" s="15" t="s">
        <v>10</v>
      </c>
      <c r="J12" s="15">
        <v>400</v>
      </c>
      <c r="K12" s="15" t="s">
        <v>11</v>
      </c>
      <c r="L12" s="15" t="s">
        <v>17</v>
      </c>
      <c r="M12" s="20">
        <f t="shared" si="0"/>
        <v>0.00160926724137931</v>
      </c>
      <c r="N12" s="19">
        <v>18.6675</v>
      </c>
      <c r="O12" s="15" t="s">
        <v>13</v>
      </c>
      <c r="P12">
        <v>1.16</v>
      </c>
      <c r="Q12">
        <v>10000</v>
      </c>
    </row>
    <row r="13" ht="48" spans="1:17">
      <c r="A13" s="14" t="s">
        <v>2</v>
      </c>
      <c r="B13" s="15" t="s">
        <v>47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48</v>
      </c>
      <c r="H13" s="15" t="s">
        <v>49</v>
      </c>
      <c r="I13" s="15" t="s">
        <v>10</v>
      </c>
      <c r="J13" s="15">
        <v>600</v>
      </c>
      <c r="K13" s="15" t="s">
        <v>11</v>
      </c>
      <c r="L13" s="15" t="s">
        <v>17</v>
      </c>
      <c r="M13" s="20">
        <f t="shared" si="0"/>
        <v>0.00189672413793103</v>
      </c>
      <c r="N13" s="19">
        <v>22.002</v>
      </c>
      <c r="O13" s="15" t="s">
        <v>13</v>
      </c>
      <c r="P13">
        <v>1.16</v>
      </c>
      <c r="Q13">
        <v>10000</v>
      </c>
    </row>
    <row r="14" ht="36" spans="1:17">
      <c r="A14" s="14" t="s">
        <v>2</v>
      </c>
      <c r="B14" s="15" t="s">
        <v>50</v>
      </c>
      <c r="C14" s="15" t="s">
        <v>4</v>
      </c>
      <c r="D14" s="15" t="s">
        <v>5</v>
      </c>
      <c r="E14" s="15" t="s">
        <v>6</v>
      </c>
      <c r="F14" s="15" t="s">
        <v>7</v>
      </c>
      <c r="G14" s="15" t="s">
        <v>51</v>
      </c>
      <c r="H14" s="15" t="s">
        <v>52</v>
      </c>
      <c r="I14" s="15" t="s">
        <v>10</v>
      </c>
      <c r="J14" s="15">
        <v>600</v>
      </c>
      <c r="K14" s="15" t="s">
        <v>11</v>
      </c>
      <c r="L14" s="15" t="s">
        <v>17</v>
      </c>
      <c r="M14" s="20">
        <f t="shared" si="0"/>
        <v>0.00108021551724138</v>
      </c>
      <c r="N14" s="19">
        <v>12.5305</v>
      </c>
      <c r="O14" s="15" t="s">
        <v>13</v>
      </c>
      <c r="P14">
        <v>1.16</v>
      </c>
      <c r="Q14">
        <v>10000</v>
      </c>
    </row>
    <row r="15" ht="36" spans="1:17">
      <c r="A15" s="14" t="s">
        <v>2</v>
      </c>
      <c r="B15" s="15" t="s">
        <v>53</v>
      </c>
      <c r="C15" s="15" t="s">
        <v>4</v>
      </c>
      <c r="D15" s="15" t="s">
        <v>5</v>
      </c>
      <c r="E15" s="15" t="s">
        <v>6</v>
      </c>
      <c r="F15" s="15" t="s">
        <v>7</v>
      </c>
      <c r="G15" s="15" t="s">
        <v>54</v>
      </c>
      <c r="H15" s="15" t="s">
        <v>55</v>
      </c>
      <c r="I15" s="15" t="s">
        <v>56</v>
      </c>
      <c r="J15" s="15">
        <v>40</v>
      </c>
      <c r="K15" s="15" t="s">
        <v>11</v>
      </c>
      <c r="L15" s="15" t="s">
        <v>17</v>
      </c>
      <c r="M15" s="20">
        <f t="shared" si="0"/>
        <v>0.00245689655172414</v>
      </c>
      <c r="N15" s="21">
        <v>28.5</v>
      </c>
      <c r="O15" s="15" t="s">
        <v>13</v>
      </c>
      <c r="P15">
        <v>1.16</v>
      </c>
      <c r="Q15">
        <v>10000</v>
      </c>
    </row>
    <row r="16" ht="36" spans="1:17">
      <c r="A16" s="14" t="s">
        <v>2</v>
      </c>
      <c r="B16" s="15" t="s">
        <v>57</v>
      </c>
      <c r="C16" s="15" t="s">
        <v>4</v>
      </c>
      <c r="D16" s="15" t="s">
        <v>5</v>
      </c>
      <c r="E16" s="15" t="s">
        <v>6</v>
      </c>
      <c r="F16" s="15" t="s">
        <v>7</v>
      </c>
      <c r="G16" s="15" t="s">
        <v>58</v>
      </c>
      <c r="H16" s="15" t="s">
        <v>59</v>
      </c>
      <c r="I16" s="15" t="s">
        <v>10</v>
      </c>
      <c r="J16" s="15">
        <v>40</v>
      </c>
      <c r="K16" s="15" t="s">
        <v>11</v>
      </c>
      <c r="L16" s="15" t="s">
        <v>17</v>
      </c>
      <c r="M16" s="20">
        <f t="shared" si="0"/>
        <v>0.00206379310344828</v>
      </c>
      <c r="N16" s="21">
        <v>23.94</v>
      </c>
      <c r="O16" s="15" t="s">
        <v>13</v>
      </c>
      <c r="P16">
        <v>1.16</v>
      </c>
      <c r="Q16">
        <v>10000</v>
      </c>
    </row>
    <row r="17" ht="36" spans="1:17">
      <c r="A17" s="14" t="s">
        <v>2</v>
      </c>
      <c r="B17" s="15" t="s">
        <v>60</v>
      </c>
      <c r="C17" s="15" t="s">
        <v>4</v>
      </c>
      <c r="D17" s="15" t="s">
        <v>5</v>
      </c>
      <c r="E17" s="15" t="s">
        <v>6</v>
      </c>
      <c r="F17" s="15" t="s">
        <v>7</v>
      </c>
      <c r="G17" s="15" t="s">
        <v>61</v>
      </c>
      <c r="H17" s="15" t="s">
        <v>62</v>
      </c>
      <c r="I17" s="15" t="s">
        <v>10</v>
      </c>
      <c r="J17" s="15">
        <v>600</v>
      </c>
      <c r="K17" s="15" t="s">
        <v>11</v>
      </c>
      <c r="L17" s="15" t="s">
        <v>17</v>
      </c>
      <c r="M17" s="20">
        <f t="shared" si="0"/>
        <v>0.000903318965517241</v>
      </c>
      <c r="N17" s="21">
        <v>10.4785</v>
      </c>
      <c r="O17" s="15" t="s">
        <v>13</v>
      </c>
      <c r="P17">
        <v>1.16</v>
      </c>
      <c r="Q17">
        <v>10000</v>
      </c>
    </row>
    <row r="18" ht="36" spans="1:17">
      <c r="A18" s="14" t="s">
        <v>2</v>
      </c>
      <c r="B18" s="15" t="s">
        <v>63</v>
      </c>
      <c r="C18" s="15" t="s">
        <v>4</v>
      </c>
      <c r="D18" s="15" t="s">
        <v>5</v>
      </c>
      <c r="E18" s="15" t="s">
        <v>6</v>
      </c>
      <c r="F18" s="15" t="s">
        <v>7</v>
      </c>
      <c r="G18" s="15" t="s">
        <v>64</v>
      </c>
      <c r="H18" s="15" t="s">
        <v>65</v>
      </c>
      <c r="I18" s="15" t="s">
        <v>10</v>
      </c>
      <c r="J18" s="15">
        <v>1000</v>
      </c>
      <c r="K18" s="15" t="s">
        <v>11</v>
      </c>
      <c r="L18" s="15" t="s">
        <v>12</v>
      </c>
      <c r="M18" s="20">
        <f t="shared" si="0"/>
        <v>0.0051775</v>
      </c>
      <c r="N18" s="21">
        <v>60.059</v>
      </c>
      <c r="O18" s="15" t="s">
        <v>13</v>
      </c>
      <c r="P18">
        <v>1.16</v>
      </c>
      <c r="Q18">
        <v>10000</v>
      </c>
    </row>
    <row r="19" ht="36" spans="1:17">
      <c r="A19" s="14" t="s">
        <v>2</v>
      </c>
      <c r="B19" s="15" t="s">
        <v>66</v>
      </c>
      <c r="C19" s="15" t="s">
        <v>4</v>
      </c>
      <c r="D19" s="15" t="s">
        <v>5</v>
      </c>
      <c r="E19" s="15" t="s">
        <v>6</v>
      </c>
      <c r="F19" s="15" t="s">
        <v>7</v>
      </c>
      <c r="G19" s="15" t="s">
        <v>67</v>
      </c>
      <c r="H19" s="15" t="s">
        <v>68</v>
      </c>
      <c r="I19" s="15" t="s">
        <v>10</v>
      </c>
      <c r="J19" s="15">
        <v>500</v>
      </c>
      <c r="K19" s="15" t="s">
        <v>11</v>
      </c>
      <c r="L19" s="15" t="s">
        <v>12</v>
      </c>
      <c r="M19" s="20">
        <f t="shared" si="0"/>
        <v>0.00343965517241379</v>
      </c>
      <c r="N19" s="21">
        <v>39.9</v>
      </c>
      <c r="O19" s="15" t="s">
        <v>13</v>
      </c>
      <c r="P19">
        <v>1.16</v>
      </c>
      <c r="Q19">
        <v>10000</v>
      </c>
    </row>
    <row r="20" ht="48" spans="1:17">
      <c r="A20" s="14" t="s">
        <v>2</v>
      </c>
      <c r="B20" s="15" t="s">
        <v>69</v>
      </c>
      <c r="C20" s="15" t="s">
        <v>4</v>
      </c>
      <c r="D20" s="15" t="s">
        <v>5</v>
      </c>
      <c r="E20" s="15" t="s">
        <v>6</v>
      </c>
      <c r="F20" s="15" t="s">
        <v>7</v>
      </c>
      <c r="G20" s="15" t="s">
        <v>70</v>
      </c>
      <c r="H20" s="15" t="s">
        <v>71</v>
      </c>
      <c r="I20" s="15" t="s">
        <v>10</v>
      </c>
      <c r="J20" s="15">
        <v>2000</v>
      </c>
      <c r="K20" s="15" t="s">
        <v>11</v>
      </c>
      <c r="L20" s="15" t="s">
        <v>12</v>
      </c>
      <c r="M20" s="20">
        <f t="shared" si="0"/>
        <v>0.00163793103448276</v>
      </c>
      <c r="N20" s="21">
        <v>19</v>
      </c>
      <c r="O20" s="15" t="s">
        <v>13</v>
      </c>
      <c r="P20">
        <v>1.16</v>
      </c>
      <c r="Q20">
        <v>10000</v>
      </c>
    </row>
    <row r="21" ht="36" spans="1:17">
      <c r="A21" s="14" t="s">
        <v>2</v>
      </c>
      <c r="B21" s="15" t="s">
        <v>72</v>
      </c>
      <c r="C21" s="15" t="s">
        <v>4</v>
      </c>
      <c r="D21" s="15" t="s">
        <v>5</v>
      </c>
      <c r="E21" s="15" t="s">
        <v>6</v>
      </c>
      <c r="F21" s="15" t="s">
        <v>7</v>
      </c>
      <c r="G21" s="15" t="s">
        <v>73</v>
      </c>
      <c r="H21" s="15" t="s">
        <v>74</v>
      </c>
      <c r="I21" s="15" t="s">
        <v>10</v>
      </c>
      <c r="J21" s="15">
        <v>3000</v>
      </c>
      <c r="K21" s="15" t="s">
        <v>11</v>
      </c>
      <c r="L21" s="15" t="s">
        <v>12</v>
      </c>
      <c r="M21" s="20">
        <f t="shared" si="0"/>
        <v>0.00318168103448276</v>
      </c>
      <c r="N21" s="21">
        <v>36.9075</v>
      </c>
      <c r="O21" s="15" t="s">
        <v>13</v>
      </c>
      <c r="P21">
        <v>1.16</v>
      </c>
      <c r="Q21">
        <v>10000</v>
      </c>
    </row>
    <row r="22" ht="48" spans="1:17">
      <c r="A22" s="14" t="s">
        <v>2</v>
      </c>
      <c r="B22" s="15" t="s">
        <v>75</v>
      </c>
      <c r="C22" s="15" t="s">
        <v>4</v>
      </c>
      <c r="D22" s="15" t="s">
        <v>5</v>
      </c>
      <c r="E22" s="15" t="s">
        <v>6</v>
      </c>
      <c r="F22" s="15" t="s">
        <v>7</v>
      </c>
      <c r="G22" s="15" t="s">
        <v>76</v>
      </c>
      <c r="H22" s="15" t="s">
        <v>77</v>
      </c>
      <c r="I22" s="15" t="s">
        <v>10</v>
      </c>
      <c r="J22" s="15">
        <v>800</v>
      </c>
      <c r="K22" s="15" t="s">
        <v>11</v>
      </c>
      <c r="L22" s="15" t="s">
        <v>12</v>
      </c>
      <c r="M22" s="20">
        <f t="shared" si="0"/>
        <v>0.00262068965517241</v>
      </c>
      <c r="N22" s="21">
        <v>30.4</v>
      </c>
      <c r="O22" s="15" t="s">
        <v>13</v>
      </c>
      <c r="P22">
        <v>1.16</v>
      </c>
      <c r="Q22">
        <v>10000</v>
      </c>
    </row>
    <row r="23" ht="48" spans="1:17">
      <c r="A23" s="14" t="s">
        <v>2</v>
      </c>
      <c r="B23" s="15" t="s">
        <v>78</v>
      </c>
      <c r="C23" s="15" t="s">
        <v>4</v>
      </c>
      <c r="D23" s="15" t="s">
        <v>5</v>
      </c>
      <c r="E23" s="15" t="s">
        <v>6</v>
      </c>
      <c r="F23" s="15" t="s">
        <v>7</v>
      </c>
      <c r="G23" s="15" t="s">
        <v>79</v>
      </c>
      <c r="H23" s="15" t="s">
        <v>80</v>
      </c>
      <c r="I23" s="15" t="s">
        <v>10</v>
      </c>
      <c r="J23" s="15">
        <v>15000</v>
      </c>
      <c r="K23" s="15" t="s">
        <v>11</v>
      </c>
      <c r="L23" s="15" t="s">
        <v>12</v>
      </c>
      <c r="M23" s="20">
        <f t="shared" si="0"/>
        <v>0.00202693965517241</v>
      </c>
      <c r="N23" s="21">
        <v>23.5125</v>
      </c>
      <c r="O23" s="15" t="s">
        <v>13</v>
      </c>
      <c r="P23">
        <v>1.16</v>
      </c>
      <c r="Q23">
        <v>10000</v>
      </c>
    </row>
    <row r="24" ht="48" spans="1:17">
      <c r="A24" s="14" t="s">
        <v>2</v>
      </c>
      <c r="B24" s="15" t="s">
        <v>81</v>
      </c>
      <c r="C24" s="15" t="s">
        <v>4</v>
      </c>
      <c r="D24" s="15" t="s">
        <v>5</v>
      </c>
      <c r="E24" s="15" t="s">
        <v>6</v>
      </c>
      <c r="F24" s="15" t="s">
        <v>7</v>
      </c>
      <c r="G24" s="15" t="s">
        <v>82</v>
      </c>
      <c r="H24" s="15" t="s">
        <v>83</v>
      </c>
      <c r="I24" s="15" t="s">
        <v>10</v>
      </c>
      <c r="J24" s="15">
        <v>8000</v>
      </c>
      <c r="K24" s="15" t="s">
        <v>11</v>
      </c>
      <c r="L24" s="15" t="s">
        <v>12</v>
      </c>
      <c r="M24" s="20">
        <f t="shared" si="0"/>
        <v>0.00184512931034483</v>
      </c>
      <c r="N24" s="21">
        <v>21.4035</v>
      </c>
      <c r="O24" s="15" t="s">
        <v>13</v>
      </c>
      <c r="P24">
        <v>1.16</v>
      </c>
      <c r="Q24">
        <v>10000</v>
      </c>
    </row>
    <row r="25" ht="36" spans="1:17">
      <c r="A25" s="14" t="s">
        <v>2</v>
      </c>
      <c r="B25" s="15" t="s">
        <v>84</v>
      </c>
      <c r="C25" s="15" t="s">
        <v>4</v>
      </c>
      <c r="D25" s="15" t="s">
        <v>5</v>
      </c>
      <c r="E25" s="15" t="s">
        <v>6</v>
      </c>
      <c r="F25" s="15" t="s">
        <v>7</v>
      </c>
      <c r="G25" s="15" t="s">
        <v>85</v>
      </c>
      <c r="H25" s="15" t="s">
        <v>86</v>
      </c>
      <c r="I25" s="15" t="s">
        <v>56</v>
      </c>
      <c r="J25" s="15">
        <v>60000</v>
      </c>
      <c r="K25" s="15" t="s">
        <v>11</v>
      </c>
      <c r="L25" s="15" t="s">
        <v>12</v>
      </c>
      <c r="M25" s="20">
        <f t="shared" si="0"/>
        <v>0.000817327586206897</v>
      </c>
      <c r="N25" s="21">
        <v>9.481</v>
      </c>
      <c r="O25" s="15" t="s">
        <v>13</v>
      </c>
      <c r="P25">
        <v>1.16</v>
      </c>
      <c r="Q25">
        <v>10000</v>
      </c>
    </row>
    <row r="26" ht="36" spans="1:17">
      <c r="A26" s="14" t="s">
        <v>2</v>
      </c>
      <c r="B26" s="15" t="s">
        <v>87</v>
      </c>
      <c r="C26" s="15" t="s">
        <v>4</v>
      </c>
      <c r="D26" s="15" t="s">
        <v>5</v>
      </c>
      <c r="E26" s="15" t="s">
        <v>6</v>
      </c>
      <c r="F26" s="15" t="s">
        <v>7</v>
      </c>
      <c r="G26" s="15" t="s">
        <v>88</v>
      </c>
      <c r="H26" s="15" t="s">
        <v>89</v>
      </c>
      <c r="I26" s="15" t="s">
        <v>56</v>
      </c>
      <c r="J26" s="15">
        <v>15000</v>
      </c>
      <c r="K26" s="15" t="s">
        <v>11</v>
      </c>
      <c r="L26" s="15" t="s">
        <v>12</v>
      </c>
      <c r="M26" s="20">
        <f t="shared" si="0"/>
        <v>0.000552801724137931</v>
      </c>
      <c r="N26" s="21">
        <v>6.4125</v>
      </c>
      <c r="O26" s="15" t="s">
        <v>13</v>
      </c>
      <c r="P26">
        <v>1.16</v>
      </c>
      <c r="Q26">
        <v>10000</v>
      </c>
    </row>
    <row r="27" ht="36" spans="1:17">
      <c r="A27" s="14" t="s">
        <v>2</v>
      </c>
      <c r="B27" s="15" t="s">
        <v>90</v>
      </c>
      <c r="C27" s="15" t="s">
        <v>4</v>
      </c>
      <c r="D27" s="15" t="s">
        <v>5</v>
      </c>
      <c r="E27" s="15" t="s">
        <v>6</v>
      </c>
      <c r="F27" s="15" t="s">
        <v>7</v>
      </c>
      <c r="G27" s="15" t="s">
        <v>91</v>
      </c>
      <c r="H27" s="15" t="s">
        <v>92</v>
      </c>
      <c r="I27" s="15" t="s">
        <v>56</v>
      </c>
      <c r="J27" s="15">
        <v>2000</v>
      </c>
      <c r="K27" s="15" t="s">
        <v>11</v>
      </c>
      <c r="L27" s="15" t="s">
        <v>12</v>
      </c>
      <c r="M27" s="20">
        <f t="shared" si="0"/>
        <v>0.00097375</v>
      </c>
      <c r="N27" s="21">
        <v>11.2955</v>
      </c>
      <c r="O27" s="15" t="s">
        <v>13</v>
      </c>
      <c r="P27">
        <v>1.16</v>
      </c>
      <c r="Q27">
        <v>10000</v>
      </c>
    </row>
    <row r="28" ht="36" spans="1:17">
      <c r="A28" s="14" t="s">
        <v>2</v>
      </c>
      <c r="B28" s="15" t="s">
        <v>93</v>
      </c>
      <c r="C28" s="15" t="s">
        <v>4</v>
      </c>
      <c r="D28" s="15" t="s">
        <v>5</v>
      </c>
      <c r="E28" s="15" t="s">
        <v>6</v>
      </c>
      <c r="F28" s="15" t="s">
        <v>7</v>
      </c>
      <c r="G28" s="15" t="s">
        <v>94</v>
      </c>
      <c r="H28" s="15" t="s">
        <v>95</v>
      </c>
      <c r="I28" s="15" t="s">
        <v>56</v>
      </c>
      <c r="J28" s="15">
        <v>5000</v>
      </c>
      <c r="K28" s="15" t="s">
        <v>11</v>
      </c>
      <c r="L28" s="15" t="s">
        <v>12</v>
      </c>
      <c r="M28" s="20">
        <f t="shared" si="0"/>
        <v>0.000559353448275862</v>
      </c>
      <c r="N28" s="21">
        <v>6.4885</v>
      </c>
      <c r="O28" s="15" t="s">
        <v>13</v>
      </c>
      <c r="P28">
        <v>1.16</v>
      </c>
      <c r="Q28">
        <v>10000</v>
      </c>
    </row>
    <row r="29" ht="36" spans="1:17">
      <c r="A29" s="14" t="s">
        <v>2</v>
      </c>
      <c r="B29" s="15" t="s">
        <v>96</v>
      </c>
      <c r="C29" s="15" t="s">
        <v>4</v>
      </c>
      <c r="D29" s="15" t="s">
        <v>5</v>
      </c>
      <c r="E29" s="15" t="s">
        <v>6</v>
      </c>
      <c r="F29" s="15" t="s">
        <v>7</v>
      </c>
      <c r="G29" s="15" t="s">
        <v>97</v>
      </c>
      <c r="H29" s="15" t="s">
        <v>98</v>
      </c>
      <c r="I29" s="15" t="s">
        <v>56</v>
      </c>
      <c r="J29" s="15">
        <v>20000</v>
      </c>
      <c r="K29" s="15" t="s">
        <v>11</v>
      </c>
      <c r="L29" s="15" t="s">
        <v>12</v>
      </c>
      <c r="M29" s="20">
        <f t="shared" si="0"/>
        <v>0.000893491379310345</v>
      </c>
      <c r="N29" s="21">
        <v>10.3645</v>
      </c>
      <c r="O29" s="15" t="s">
        <v>13</v>
      </c>
      <c r="P29">
        <v>1.16</v>
      </c>
      <c r="Q29">
        <v>10000</v>
      </c>
    </row>
    <row r="30" ht="36" spans="1:17">
      <c r="A30" s="14" t="s">
        <v>2</v>
      </c>
      <c r="B30" s="15" t="s">
        <v>99</v>
      </c>
      <c r="C30" s="15" t="s">
        <v>4</v>
      </c>
      <c r="D30" s="15" t="s">
        <v>5</v>
      </c>
      <c r="E30" s="15" t="s">
        <v>6</v>
      </c>
      <c r="F30" s="15" t="s">
        <v>7</v>
      </c>
      <c r="G30" s="15" t="s">
        <v>100</v>
      </c>
      <c r="H30" s="15" t="s">
        <v>101</v>
      </c>
      <c r="I30" s="15" t="s">
        <v>56</v>
      </c>
      <c r="J30" s="15">
        <v>10000</v>
      </c>
      <c r="K30" s="15" t="s">
        <v>11</v>
      </c>
      <c r="L30" s="15" t="s">
        <v>12</v>
      </c>
      <c r="M30" s="20">
        <f t="shared" si="0"/>
        <v>0.000842715517241379</v>
      </c>
      <c r="N30" s="21">
        <v>9.7755</v>
      </c>
      <c r="O30" s="15" t="s">
        <v>13</v>
      </c>
      <c r="P30">
        <v>1.16</v>
      </c>
      <c r="Q30">
        <v>10000</v>
      </c>
    </row>
    <row r="31" ht="36" spans="1:17">
      <c r="A31" s="14" t="s">
        <v>2</v>
      </c>
      <c r="B31" s="15" t="s">
        <v>102</v>
      </c>
      <c r="C31" s="15" t="s">
        <v>4</v>
      </c>
      <c r="D31" s="15" t="s">
        <v>5</v>
      </c>
      <c r="E31" s="15" t="s">
        <v>6</v>
      </c>
      <c r="F31" s="15" t="s">
        <v>7</v>
      </c>
      <c r="G31" s="15" t="s">
        <v>103</v>
      </c>
      <c r="H31" s="15" t="s">
        <v>104</v>
      </c>
      <c r="I31" s="15" t="s">
        <v>56</v>
      </c>
      <c r="J31" s="15">
        <v>32000</v>
      </c>
      <c r="K31" s="15" t="s">
        <v>11</v>
      </c>
      <c r="L31" s="15" t="s">
        <v>12</v>
      </c>
      <c r="M31" s="20">
        <f t="shared" si="0"/>
        <v>0.000343965517241379</v>
      </c>
      <c r="N31" s="21">
        <v>3.99</v>
      </c>
      <c r="O31" s="15" t="s">
        <v>13</v>
      </c>
      <c r="P31">
        <v>1.16</v>
      </c>
      <c r="Q31">
        <v>10000</v>
      </c>
    </row>
    <row r="32" ht="36" spans="1:17">
      <c r="A32" s="14" t="s">
        <v>2</v>
      </c>
      <c r="B32" s="15" t="s">
        <v>105</v>
      </c>
      <c r="C32" s="15" t="s">
        <v>4</v>
      </c>
      <c r="D32" s="15" t="s">
        <v>5</v>
      </c>
      <c r="E32" s="15" t="s">
        <v>6</v>
      </c>
      <c r="F32" s="15" t="s">
        <v>7</v>
      </c>
      <c r="G32" s="15" t="s">
        <v>45</v>
      </c>
      <c r="H32" s="15" t="s">
        <v>46</v>
      </c>
      <c r="I32" s="15" t="s">
        <v>10</v>
      </c>
      <c r="J32" s="15">
        <v>60000</v>
      </c>
      <c r="K32" s="15" t="s">
        <v>11</v>
      </c>
      <c r="L32" s="15" t="s">
        <v>12</v>
      </c>
      <c r="M32" s="20">
        <f t="shared" si="0"/>
        <v>0.00163383620689655</v>
      </c>
      <c r="N32" s="21">
        <v>18.9525</v>
      </c>
      <c r="O32" s="15" t="s">
        <v>13</v>
      </c>
      <c r="P32">
        <v>1.16</v>
      </c>
      <c r="Q32">
        <v>10000</v>
      </c>
    </row>
    <row r="33" ht="36" spans="1:17">
      <c r="A33" s="14" t="s">
        <v>2</v>
      </c>
      <c r="B33" s="15" t="s">
        <v>106</v>
      </c>
      <c r="C33" s="15" t="s">
        <v>4</v>
      </c>
      <c r="D33" s="15" t="s">
        <v>5</v>
      </c>
      <c r="E33" s="15" t="s">
        <v>6</v>
      </c>
      <c r="F33" s="15" t="s">
        <v>7</v>
      </c>
      <c r="G33" s="15" t="s">
        <v>61</v>
      </c>
      <c r="H33" s="15" t="s">
        <v>62</v>
      </c>
      <c r="I33" s="15" t="s">
        <v>10</v>
      </c>
      <c r="J33" s="15">
        <v>500</v>
      </c>
      <c r="K33" s="15" t="s">
        <v>11</v>
      </c>
      <c r="L33" s="15" t="s">
        <v>12</v>
      </c>
      <c r="M33" s="20">
        <f t="shared" si="0"/>
        <v>0.000903318965517241</v>
      </c>
      <c r="N33" s="21">
        <v>10.4785</v>
      </c>
      <c r="O33" s="15" t="s">
        <v>13</v>
      </c>
      <c r="P33">
        <v>1.16</v>
      </c>
      <c r="Q33">
        <v>10000</v>
      </c>
    </row>
    <row r="34" ht="48" spans="1:17">
      <c r="A34" s="14" t="s">
        <v>2</v>
      </c>
      <c r="B34" s="15" t="s">
        <v>107</v>
      </c>
      <c r="C34" s="15" t="s">
        <v>4</v>
      </c>
      <c r="D34" s="15" t="s">
        <v>5</v>
      </c>
      <c r="E34" s="15" t="s">
        <v>6</v>
      </c>
      <c r="F34" s="15" t="s">
        <v>7</v>
      </c>
      <c r="G34" s="15" t="s">
        <v>15</v>
      </c>
      <c r="H34" s="15" t="s">
        <v>16</v>
      </c>
      <c r="I34" s="15" t="s">
        <v>10</v>
      </c>
      <c r="J34" s="15">
        <v>10000</v>
      </c>
      <c r="K34" s="15" t="s">
        <v>11</v>
      </c>
      <c r="L34" s="15" t="s">
        <v>12</v>
      </c>
      <c r="M34" s="20">
        <f t="shared" si="0"/>
        <v>0.00224478448275862</v>
      </c>
      <c r="N34" s="21">
        <v>26.0395</v>
      </c>
      <c r="O34" s="15" t="s">
        <v>13</v>
      </c>
      <c r="P34">
        <v>1.16</v>
      </c>
      <c r="Q34">
        <v>10000</v>
      </c>
    </row>
    <row r="35" ht="48" spans="1:17">
      <c r="A35" s="14" t="s">
        <v>2</v>
      </c>
      <c r="B35" s="15" t="s">
        <v>108</v>
      </c>
      <c r="C35" s="15" t="s">
        <v>4</v>
      </c>
      <c r="D35" s="15" t="s">
        <v>5</v>
      </c>
      <c r="E35" s="15" t="s">
        <v>6</v>
      </c>
      <c r="F35" s="15" t="s">
        <v>7</v>
      </c>
      <c r="G35" s="15" t="s">
        <v>109</v>
      </c>
      <c r="H35" s="15" t="s">
        <v>110</v>
      </c>
      <c r="I35" s="15" t="s">
        <v>10</v>
      </c>
      <c r="J35" s="15">
        <v>8000</v>
      </c>
      <c r="K35" s="15" t="s">
        <v>11</v>
      </c>
      <c r="L35" s="15" t="s">
        <v>12</v>
      </c>
      <c r="M35" s="20">
        <f t="shared" si="0"/>
        <v>0.0014626724137931</v>
      </c>
      <c r="N35" s="21">
        <v>16.967</v>
      </c>
      <c r="O35" s="15" t="s">
        <v>13</v>
      </c>
      <c r="P35">
        <v>1.16</v>
      </c>
      <c r="Q35">
        <v>10000</v>
      </c>
    </row>
  </sheetData>
  <mergeCells count="2">
    <mergeCell ref="A1:B1"/>
    <mergeCell ref="H1:K1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4"/>
  <sheetViews>
    <sheetView workbookViewId="0">
      <selection activeCell="K6" sqref="K6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269</v>
      </c>
      <c r="B2" s="15" t="s">
        <v>270</v>
      </c>
      <c r="C2" s="15" t="s">
        <v>4</v>
      </c>
      <c r="D2" s="15" t="s">
        <v>271</v>
      </c>
      <c r="E2" s="15" t="s">
        <v>6</v>
      </c>
      <c r="F2" s="15" t="s">
        <v>7</v>
      </c>
      <c r="G2" s="15" t="s">
        <v>103</v>
      </c>
      <c r="H2" s="15" t="s">
        <v>104</v>
      </c>
      <c r="I2" s="15" t="s">
        <v>56</v>
      </c>
      <c r="J2" s="15">
        <v>100</v>
      </c>
      <c r="K2" s="15" t="s">
        <v>272</v>
      </c>
      <c r="L2" s="15" t="s">
        <v>273</v>
      </c>
      <c r="M2" s="16">
        <f>N2/P2/Q2</f>
        <v>0.000334913793103448</v>
      </c>
      <c r="N2" s="16">
        <v>3.885</v>
      </c>
      <c r="O2" s="15" t="s">
        <v>13</v>
      </c>
      <c r="P2">
        <v>1.16</v>
      </c>
      <c r="Q2">
        <v>10000</v>
      </c>
    </row>
    <row r="3" ht="48" spans="1:17">
      <c r="A3" s="14" t="s">
        <v>269</v>
      </c>
      <c r="B3" s="15" t="s">
        <v>274</v>
      </c>
      <c r="C3" s="15" t="s">
        <v>4</v>
      </c>
      <c r="D3" s="15" t="s">
        <v>271</v>
      </c>
      <c r="E3" s="15" t="s">
        <v>6</v>
      </c>
      <c r="F3" s="15" t="s">
        <v>7</v>
      </c>
      <c r="G3" s="15" t="s">
        <v>25</v>
      </c>
      <c r="H3" s="15" t="s">
        <v>26</v>
      </c>
      <c r="I3" s="15" t="s">
        <v>10</v>
      </c>
      <c r="J3" s="15">
        <v>12</v>
      </c>
      <c r="K3" s="15" t="s">
        <v>275</v>
      </c>
      <c r="L3" s="15" t="s">
        <v>17</v>
      </c>
      <c r="M3" s="16">
        <f t="shared" ref="M3:M34" si="0">N3/P3/Q3</f>
        <v>0.00108846982758621</v>
      </c>
      <c r="N3" s="16">
        <v>12.62625</v>
      </c>
      <c r="O3" s="15" t="s">
        <v>13</v>
      </c>
      <c r="P3">
        <v>1.16</v>
      </c>
      <c r="Q3">
        <v>10000</v>
      </c>
    </row>
    <row r="4" ht="120" spans="1:17">
      <c r="A4" s="14" t="s">
        <v>269</v>
      </c>
      <c r="B4" s="15" t="s">
        <v>276</v>
      </c>
      <c r="C4" s="15" t="s">
        <v>4</v>
      </c>
      <c r="D4" s="15" t="s">
        <v>271</v>
      </c>
      <c r="E4" s="15" t="s">
        <v>6</v>
      </c>
      <c r="F4" s="15" t="s">
        <v>7</v>
      </c>
      <c r="G4" s="15" t="s">
        <v>124</v>
      </c>
      <c r="H4" s="15" t="s">
        <v>125</v>
      </c>
      <c r="I4" s="15" t="s">
        <v>10</v>
      </c>
      <c r="J4" s="15">
        <v>6</v>
      </c>
      <c r="K4" s="15" t="s">
        <v>275</v>
      </c>
      <c r="L4" s="15" t="s">
        <v>17</v>
      </c>
      <c r="M4" s="16">
        <f t="shared" si="0"/>
        <v>0.00169530172413793</v>
      </c>
      <c r="N4" s="16">
        <v>19.6655</v>
      </c>
      <c r="O4" s="15" t="s">
        <v>13</v>
      </c>
      <c r="P4">
        <v>1.16</v>
      </c>
      <c r="Q4">
        <v>10000</v>
      </c>
    </row>
    <row r="5" ht="48" spans="1:17">
      <c r="A5" s="14" t="s">
        <v>269</v>
      </c>
      <c r="B5" s="15" t="s">
        <v>277</v>
      </c>
      <c r="C5" s="15" t="s">
        <v>4</v>
      </c>
      <c r="D5" s="15" t="s">
        <v>271</v>
      </c>
      <c r="E5" s="15" t="s">
        <v>6</v>
      </c>
      <c r="F5" s="15" t="s">
        <v>7</v>
      </c>
      <c r="G5" s="15" t="s">
        <v>15</v>
      </c>
      <c r="H5" s="15" t="s">
        <v>16</v>
      </c>
      <c r="I5" s="15" t="s">
        <v>10</v>
      </c>
      <c r="J5" s="15">
        <v>3</v>
      </c>
      <c r="K5" s="15" t="s">
        <v>275</v>
      </c>
      <c r="L5" s="15" t="s">
        <v>17</v>
      </c>
      <c r="M5" s="16">
        <f t="shared" si="0"/>
        <v>0.00216577586206897</v>
      </c>
      <c r="N5" s="16">
        <v>25.123</v>
      </c>
      <c r="O5" s="15" t="s">
        <v>13</v>
      </c>
      <c r="P5">
        <v>1.16</v>
      </c>
      <c r="Q5">
        <v>10000</v>
      </c>
    </row>
    <row r="6" ht="48" spans="1:17">
      <c r="A6" s="14" t="s">
        <v>269</v>
      </c>
      <c r="B6" s="15" t="s">
        <v>278</v>
      </c>
      <c r="C6" s="15" t="s">
        <v>4</v>
      </c>
      <c r="D6" s="15" t="s">
        <v>271</v>
      </c>
      <c r="E6" s="15" t="s">
        <v>6</v>
      </c>
      <c r="F6" s="15" t="s">
        <v>7</v>
      </c>
      <c r="G6" s="15" t="s">
        <v>45</v>
      </c>
      <c r="H6" s="15" t="s">
        <v>46</v>
      </c>
      <c r="I6" s="15" t="s">
        <v>10</v>
      </c>
      <c r="J6" s="15">
        <v>9</v>
      </c>
      <c r="K6" s="15" t="s">
        <v>275</v>
      </c>
      <c r="L6" s="15" t="s">
        <v>17</v>
      </c>
      <c r="M6" s="16">
        <f t="shared" si="0"/>
        <v>0.00159084051724138</v>
      </c>
      <c r="N6" s="16">
        <v>18.45375</v>
      </c>
      <c r="O6" s="15" t="s">
        <v>13</v>
      </c>
      <c r="P6">
        <v>1.16</v>
      </c>
      <c r="Q6">
        <v>10000</v>
      </c>
    </row>
    <row r="7" ht="48" spans="1:17">
      <c r="A7" s="14" t="s">
        <v>269</v>
      </c>
      <c r="B7" s="15" t="s">
        <v>279</v>
      </c>
      <c r="C7" s="15" t="s">
        <v>4</v>
      </c>
      <c r="D7" s="15" t="s">
        <v>271</v>
      </c>
      <c r="E7" s="15" t="s">
        <v>6</v>
      </c>
      <c r="F7" s="15" t="s">
        <v>7</v>
      </c>
      <c r="G7" s="15" t="s">
        <v>103</v>
      </c>
      <c r="H7" s="15" t="s">
        <v>104</v>
      </c>
      <c r="I7" s="15" t="s">
        <v>56</v>
      </c>
      <c r="J7" s="15">
        <v>15</v>
      </c>
      <c r="K7" s="15" t="s">
        <v>275</v>
      </c>
      <c r="L7" s="15" t="s">
        <v>17</v>
      </c>
      <c r="M7" s="16">
        <f t="shared" si="0"/>
        <v>0.000334913793103448</v>
      </c>
      <c r="N7" s="16">
        <v>3.885</v>
      </c>
      <c r="O7" s="15" t="s">
        <v>13</v>
      </c>
      <c r="P7">
        <v>1.16</v>
      </c>
      <c r="Q7">
        <v>10000</v>
      </c>
    </row>
    <row r="8" ht="48" spans="1:17">
      <c r="A8" s="14" t="s">
        <v>269</v>
      </c>
      <c r="B8" s="15" t="s">
        <v>280</v>
      </c>
      <c r="C8" s="15" t="s">
        <v>4</v>
      </c>
      <c r="D8" s="15" t="s">
        <v>271</v>
      </c>
      <c r="E8" s="15" t="s">
        <v>6</v>
      </c>
      <c r="F8" s="15" t="s">
        <v>7</v>
      </c>
      <c r="G8" s="15" t="s">
        <v>100</v>
      </c>
      <c r="H8" s="15" t="s">
        <v>101</v>
      </c>
      <c r="I8" s="15" t="s">
        <v>56</v>
      </c>
      <c r="J8" s="15">
        <v>15</v>
      </c>
      <c r="K8" s="15" t="s">
        <v>275</v>
      </c>
      <c r="L8" s="15" t="s">
        <v>17</v>
      </c>
      <c r="M8" s="16">
        <f t="shared" si="0"/>
        <v>0.000820538793103448</v>
      </c>
      <c r="N8" s="16">
        <v>9.51825</v>
      </c>
      <c r="O8" s="15" t="s">
        <v>13</v>
      </c>
      <c r="P8">
        <v>1.16</v>
      </c>
      <c r="Q8">
        <v>10000</v>
      </c>
    </row>
    <row r="9" ht="48" spans="1:17">
      <c r="A9" s="14" t="s">
        <v>269</v>
      </c>
      <c r="B9" s="15" t="s">
        <v>281</v>
      </c>
      <c r="C9" s="15" t="s">
        <v>4</v>
      </c>
      <c r="D9" s="15" t="s">
        <v>271</v>
      </c>
      <c r="E9" s="15" t="s">
        <v>6</v>
      </c>
      <c r="F9" s="15" t="s">
        <v>7</v>
      </c>
      <c r="G9" s="15" t="s">
        <v>94</v>
      </c>
      <c r="H9" s="15" t="s">
        <v>95</v>
      </c>
      <c r="I9" s="15" t="s">
        <v>56</v>
      </c>
      <c r="J9" s="15">
        <v>3</v>
      </c>
      <c r="K9" s="15" t="s">
        <v>275</v>
      </c>
      <c r="L9" s="15" t="s">
        <v>17</v>
      </c>
      <c r="M9" s="16">
        <f t="shared" si="0"/>
        <v>0.000544633620689655</v>
      </c>
      <c r="N9" s="16">
        <v>6.31775</v>
      </c>
      <c r="O9" s="15" t="s">
        <v>13</v>
      </c>
      <c r="P9">
        <v>1.16</v>
      </c>
      <c r="Q9">
        <v>10000</v>
      </c>
    </row>
    <row r="10" ht="48" spans="1:17">
      <c r="A10" s="14" t="s">
        <v>269</v>
      </c>
      <c r="B10" s="15" t="s">
        <v>282</v>
      </c>
      <c r="C10" s="15" t="s">
        <v>4</v>
      </c>
      <c r="D10" s="15" t="s">
        <v>271</v>
      </c>
      <c r="E10" s="15" t="s">
        <v>6</v>
      </c>
      <c r="F10" s="15" t="s">
        <v>7</v>
      </c>
      <c r="G10" s="15" t="s">
        <v>283</v>
      </c>
      <c r="H10" s="15" t="s">
        <v>284</v>
      </c>
      <c r="I10" s="15" t="s">
        <v>56</v>
      </c>
      <c r="J10" s="15">
        <v>3</v>
      </c>
      <c r="K10" s="15" t="s">
        <v>275</v>
      </c>
      <c r="L10" s="15" t="s">
        <v>17</v>
      </c>
      <c r="M10" s="16">
        <f t="shared" si="0"/>
        <v>0.000670625</v>
      </c>
      <c r="N10" s="16">
        <v>7.77925</v>
      </c>
      <c r="O10" s="15" t="s">
        <v>13</v>
      </c>
      <c r="P10">
        <v>1.16</v>
      </c>
      <c r="Q10">
        <v>10000</v>
      </c>
    </row>
    <row r="11" ht="48" spans="1:17">
      <c r="A11" s="14" t="s">
        <v>269</v>
      </c>
      <c r="B11" s="15" t="s">
        <v>285</v>
      </c>
      <c r="C11" s="15" t="s">
        <v>4</v>
      </c>
      <c r="D11" s="15" t="s">
        <v>271</v>
      </c>
      <c r="E11" s="15" t="s">
        <v>6</v>
      </c>
      <c r="F11" s="15" t="s">
        <v>7</v>
      </c>
      <c r="G11" s="15" t="s">
        <v>85</v>
      </c>
      <c r="H11" s="15" t="s">
        <v>86</v>
      </c>
      <c r="I11" s="15" t="s">
        <v>56</v>
      </c>
      <c r="J11" s="15">
        <v>12</v>
      </c>
      <c r="K11" s="15" t="s">
        <v>275</v>
      </c>
      <c r="L11" s="15" t="s">
        <v>17</v>
      </c>
      <c r="M11" s="16">
        <f t="shared" si="0"/>
        <v>0.000795818965517241</v>
      </c>
      <c r="N11" s="16">
        <v>9.2315</v>
      </c>
      <c r="O11" s="15" t="s">
        <v>13</v>
      </c>
      <c r="P11">
        <v>1.16</v>
      </c>
      <c r="Q11">
        <v>10000</v>
      </c>
    </row>
    <row r="12" ht="48" spans="1:17">
      <c r="A12" s="14" t="s">
        <v>269</v>
      </c>
      <c r="B12" s="15" t="s">
        <v>286</v>
      </c>
      <c r="C12" s="15" t="s">
        <v>4</v>
      </c>
      <c r="D12" s="15" t="s">
        <v>271</v>
      </c>
      <c r="E12" s="15" t="s">
        <v>6</v>
      </c>
      <c r="F12" s="15" t="s">
        <v>7</v>
      </c>
      <c r="G12" s="15" t="s">
        <v>76</v>
      </c>
      <c r="H12" s="15" t="s">
        <v>77</v>
      </c>
      <c r="I12" s="15" t="s">
        <v>10</v>
      </c>
      <c r="J12" s="15">
        <v>12</v>
      </c>
      <c r="K12" s="15" t="s">
        <v>275</v>
      </c>
      <c r="L12" s="15" t="s">
        <v>17</v>
      </c>
      <c r="M12" s="16">
        <f t="shared" si="0"/>
        <v>0.00334913793103448</v>
      </c>
      <c r="N12" s="16">
        <v>38.85</v>
      </c>
      <c r="O12" s="15" t="s">
        <v>13</v>
      </c>
      <c r="P12">
        <v>1.16</v>
      </c>
      <c r="Q12">
        <v>10000</v>
      </c>
    </row>
    <row r="13" ht="60" spans="1:17">
      <c r="A13" s="14" t="s">
        <v>269</v>
      </c>
      <c r="B13" s="15" t="s">
        <v>287</v>
      </c>
      <c r="C13" s="15" t="s">
        <v>4</v>
      </c>
      <c r="D13" s="15" t="s">
        <v>271</v>
      </c>
      <c r="E13" s="15" t="s">
        <v>6</v>
      </c>
      <c r="F13" s="15" t="s">
        <v>7</v>
      </c>
      <c r="G13" s="15" t="s">
        <v>28</v>
      </c>
      <c r="H13" s="15" t="s">
        <v>29</v>
      </c>
      <c r="I13" s="15" t="s">
        <v>30</v>
      </c>
      <c r="J13" s="15">
        <v>10</v>
      </c>
      <c r="K13" s="15" t="s">
        <v>275</v>
      </c>
      <c r="L13" s="15" t="s">
        <v>17</v>
      </c>
      <c r="M13" s="16">
        <f t="shared" si="0"/>
        <v>7.89439655172414e-5</v>
      </c>
      <c r="N13" s="16">
        <v>0.91575</v>
      </c>
      <c r="O13" s="15" t="s">
        <v>13</v>
      </c>
      <c r="P13">
        <v>1.16</v>
      </c>
      <c r="Q13">
        <v>10000</v>
      </c>
    </row>
    <row r="14" ht="48" spans="1:17">
      <c r="A14" s="14" t="s">
        <v>269</v>
      </c>
      <c r="B14" s="15" t="s">
        <v>288</v>
      </c>
      <c r="C14" s="15" t="s">
        <v>4</v>
      </c>
      <c r="D14" s="15" t="s">
        <v>271</v>
      </c>
      <c r="E14" s="15" t="s">
        <v>6</v>
      </c>
      <c r="F14" s="15" t="s">
        <v>7</v>
      </c>
      <c r="G14" s="15" t="s">
        <v>118</v>
      </c>
      <c r="H14" s="15" t="s">
        <v>119</v>
      </c>
      <c r="I14" s="15" t="s">
        <v>10</v>
      </c>
      <c r="J14" s="15">
        <v>1868</v>
      </c>
      <c r="K14" s="15" t="s">
        <v>275</v>
      </c>
      <c r="L14" s="15" t="s">
        <v>17</v>
      </c>
      <c r="M14" s="16">
        <f t="shared" si="0"/>
        <v>0.00267931034482759</v>
      </c>
      <c r="N14" s="16">
        <v>31.08</v>
      </c>
      <c r="O14" s="15" t="s">
        <v>13</v>
      </c>
      <c r="P14">
        <v>1.16</v>
      </c>
      <c r="Q14">
        <v>10000</v>
      </c>
    </row>
    <row r="15" ht="48" spans="1:17">
      <c r="A15" s="14" t="s">
        <v>269</v>
      </c>
      <c r="B15" s="15" t="s">
        <v>289</v>
      </c>
      <c r="C15" s="15" t="s">
        <v>4</v>
      </c>
      <c r="D15" s="15" t="s">
        <v>271</v>
      </c>
      <c r="E15" s="15" t="s">
        <v>6</v>
      </c>
      <c r="F15" s="15" t="s">
        <v>7</v>
      </c>
      <c r="G15" s="15" t="s">
        <v>103</v>
      </c>
      <c r="H15" s="15" t="s">
        <v>104</v>
      </c>
      <c r="I15" s="15" t="s">
        <v>56</v>
      </c>
      <c r="J15" s="15">
        <v>1905</v>
      </c>
      <c r="K15" s="15" t="s">
        <v>275</v>
      </c>
      <c r="L15" s="15" t="s">
        <v>17</v>
      </c>
      <c r="M15" s="16">
        <f t="shared" si="0"/>
        <v>0.000334913793103448</v>
      </c>
      <c r="N15" s="16">
        <v>3.885</v>
      </c>
      <c r="O15" s="15" t="s">
        <v>13</v>
      </c>
      <c r="P15">
        <v>1.16</v>
      </c>
      <c r="Q15">
        <v>10000</v>
      </c>
    </row>
    <row r="16" ht="48" spans="1:17">
      <c r="A16" s="14" t="s">
        <v>269</v>
      </c>
      <c r="B16" s="15" t="s">
        <v>290</v>
      </c>
      <c r="C16" s="15" t="s">
        <v>4</v>
      </c>
      <c r="D16" s="15" t="s">
        <v>271</v>
      </c>
      <c r="E16" s="15" t="s">
        <v>6</v>
      </c>
      <c r="F16" s="15" t="s">
        <v>7</v>
      </c>
      <c r="G16" s="15" t="s">
        <v>100</v>
      </c>
      <c r="H16" s="15" t="s">
        <v>101</v>
      </c>
      <c r="I16" s="15" t="s">
        <v>56</v>
      </c>
      <c r="J16" s="15">
        <v>1811</v>
      </c>
      <c r="K16" s="15" t="s">
        <v>275</v>
      </c>
      <c r="L16" s="15" t="s">
        <v>17</v>
      </c>
      <c r="M16" s="16">
        <f t="shared" si="0"/>
        <v>0.000820538793103448</v>
      </c>
      <c r="N16" s="16">
        <v>9.51825</v>
      </c>
      <c r="O16" s="15" t="s">
        <v>13</v>
      </c>
      <c r="P16">
        <v>1.16</v>
      </c>
      <c r="Q16">
        <v>10000</v>
      </c>
    </row>
    <row r="17" ht="48" spans="1:17">
      <c r="A17" s="14" t="s">
        <v>269</v>
      </c>
      <c r="B17" s="15" t="s">
        <v>291</v>
      </c>
      <c r="C17" s="15" t="s">
        <v>4</v>
      </c>
      <c r="D17" s="15" t="s">
        <v>271</v>
      </c>
      <c r="E17" s="15" t="s">
        <v>6</v>
      </c>
      <c r="F17" s="15" t="s">
        <v>7</v>
      </c>
      <c r="G17" s="15" t="s">
        <v>97</v>
      </c>
      <c r="H17" s="15" t="s">
        <v>98</v>
      </c>
      <c r="I17" s="15" t="s">
        <v>56</v>
      </c>
      <c r="J17" s="15">
        <v>772</v>
      </c>
      <c r="K17" s="15" t="s">
        <v>275</v>
      </c>
      <c r="L17" s="15" t="s">
        <v>17</v>
      </c>
      <c r="M17" s="16">
        <f t="shared" si="0"/>
        <v>0.000869978448275862</v>
      </c>
      <c r="N17" s="16">
        <v>10.09175</v>
      </c>
      <c r="O17" s="15" t="s">
        <v>13</v>
      </c>
      <c r="P17">
        <v>1.16</v>
      </c>
      <c r="Q17">
        <v>10000</v>
      </c>
    </row>
    <row r="18" ht="48" spans="1:17">
      <c r="A18" s="14" t="s">
        <v>269</v>
      </c>
      <c r="B18" s="15" t="s">
        <v>292</v>
      </c>
      <c r="C18" s="15" t="s">
        <v>4</v>
      </c>
      <c r="D18" s="15" t="s">
        <v>271</v>
      </c>
      <c r="E18" s="15" t="s">
        <v>6</v>
      </c>
      <c r="F18" s="15" t="s">
        <v>7</v>
      </c>
      <c r="G18" s="15" t="s">
        <v>94</v>
      </c>
      <c r="H18" s="15" t="s">
        <v>95</v>
      </c>
      <c r="I18" s="15" t="s">
        <v>56</v>
      </c>
      <c r="J18" s="15">
        <v>1010</v>
      </c>
      <c r="K18" s="15" t="s">
        <v>275</v>
      </c>
      <c r="L18" s="15" t="s">
        <v>17</v>
      </c>
      <c r="M18" s="16">
        <f t="shared" si="0"/>
        <v>0.000544633620689655</v>
      </c>
      <c r="N18" s="16">
        <v>6.31775</v>
      </c>
      <c r="O18" s="15" t="s">
        <v>13</v>
      </c>
      <c r="P18">
        <v>1.16</v>
      </c>
      <c r="Q18">
        <v>10000</v>
      </c>
    </row>
    <row r="19" ht="48" spans="1:17">
      <c r="A19" s="14" t="s">
        <v>269</v>
      </c>
      <c r="B19" s="15" t="s">
        <v>293</v>
      </c>
      <c r="C19" s="15" t="s">
        <v>4</v>
      </c>
      <c r="D19" s="15" t="s">
        <v>271</v>
      </c>
      <c r="E19" s="15" t="s">
        <v>6</v>
      </c>
      <c r="F19" s="15" t="s">
        <v>7</v>
      </c>
      <c r="G19" s="15" t="s">
        <v>283</v>
      </c>
      <c r="H19" s="15" t="s">
        <v>284</v>
      </c>
      <c r="I19" s="15" t="s">
        <v>56</v>
      </c>
      <c r="J19" s="15">
        <v>1032</v>
      </c>
      <c r="K19" s="15" t="s">
        <v>275</v>
      </c>
      <c r="L19" s="15" t="s">
        <v>17</v>
      </c>
      <c r="M19" s="16">
        <f t="shared" si="0"/>
        <v>0.000670625</v>
      </c>
      <c r="N19" s="16">
        <v>7.77925</v>
      </c>
      <c r="O19" s="15" t="s">
        <v>13</v>
      </c>
      <c r="P19">
        <v>1.16</v>
      </c>
      <c r="Q19">
        <v>10000</v>
      </c>
    </row>
    <row r="20" ht="48" spans="1:17">
      <c r="A20" s="14" t="s">
        <v>269</v>
      </c>
      <c r="B20" s="15" t="s">
        <v>294</v>
      </c>
      <c r="C20" s="15" t="s">
        <v>4</v>
      </c>
      <c r="D20" s="15" t="s">
        <v>271</v>
      </c>
      <c r="E20" s="15" t="s">
        <v>6</v>
      </c>
      <c r="F20" s="15" t="s">
        <v>7</v>
      </c>
      <c r="G20" s="15" t="s">
        <v>295</v>
      </c>
      <c r="H20" s="15" t="s">
        <v>296</v>
      </c>
      <c r="I20" s="15" t="s">
        <v>56</v>
      </c>
      <c r="J20" s="15">
        <v>1000</v>
      </c>
      <c r="K20" s="15" t="s">
        <v>275</v>
      </c>
      <c r="L20" s="15" t="s">
        <v>17</v>
      </c>
      <c r="M20" s="16">
        <f t="shared" si="0"/>
        <v>0.000629159482758621</v>
      </c>
      <c r="N20" s="16">
        <v>7.29825</v>
      </c>
      <c r="O20" s="15" t="s">
        <v>13</v>
      </c>
      <c r="P20">
        <v>1.16</v>
      </c>
      <c r="Q20">
        <v>10000</v>
      </c>
    </row>
    <row r="21" ht="48" spans="1:17">
      <c r="A21" s="14" t="s">
        <v>269</v>
      </c>
      <c r="B21" s="15" t="s">
        <v>297</v>
      </c>
      <c r="C21" s="15" t="s">
        <v>4</v>
      </c>
      <c r="D21" s="15" t="s">
        <v>271</v>
      </c>
      <c r="E21" s="15" t="s">
        <v>6</v>
      </c>
      <c r="F21" s="15" t="s">
        <v>7</v>
      </c>
      <c r="G21" s="15" t="s">
        <v>91</v>
      </c>
      <c r="H21" s="15" t="s">
        <v>92</v>
      </c>
      <c r="I21" s="15" t="s">
        <v>56</v>
      </c>
      <c r="J21" s="15">
        <v>1302</v>
      </c>
      <c r="K21" s="15" t="s">
        <v>275</v>
      </c>
      <c r="L21" s="15" t="s">
        <v>17</v>
      </c>
      <c r="M21" s="16">
        <f t="shared" si="0"/>
        <v>0.000948125</v>
      </c>
      <c r="N21" s="16">
        <v>10.99825</v>
      </c>
      <c r="O21" s="15" t="s">
        <v>13</v>
      </c>
      <c r="P21">
        <v>1.16</v>
      </c>
      <c r="Q21">
        <v>10000</v>
      </c>
    </row>
    <row r="22" ht="48" spans="1:17">
      <c r="A22" s="14" t="s">
        <v>269</v>
      </c>
      <c r="B22" s="15" t="s">
        <v>298</v>
      </c>
      <c r="C22" s="15" t="s">
        <v>4</v>
      </c>
      <c r="D22" s="15" t="s">
        <v>271</v>
      </c>
      <c r="E22" s="15" t="s">
        <v>6</v>
      </c>
      <c r="F22" s="15" t="s">
        <v>7</v>
      </c>
      <c r="G22" s="15" t="s">
        <v>88</v>
      </c>
      <c r="H22" s="15" t="s">
        <v>89</v>
      </c>
      <c r="I22" s="15" t="s">
        <v>56</v>
      </c>
      <c r="J22" s="15">
        <v>1804</v>
      </c>
      <c r="K22" s="15" t="s">
        <v>275</v>
      </c>
      <c r="L22" s="15" t="s">
        <v>17</v>
      </c>
      <c r="M22" s="16">
        <f t="shared" si="0"/>
        <v>0.000538254310344828</v>
      </c>
      <c r="N22" s="16">
        <v>6.24375</v>
      </c>
      <c r="O22" s="15" t="s">
        <v>13</v>
      </c>
      <c r="P22">
        <v>1.16</v>
      </c>
      <c r="Q22">
        <v>10000</v>
      </c>
    </row>
    <row r="23" ht="48" spans="1:17">
      <c r="A23" s="14" t="s">
        <v>269</v>
      </c>
      <c r="B23" s="15" t="s">
        <v>299</v>
      </c>
      <c r="C23" s="15" t="s">
        <v>4</v>
      </c>
      <c r="D23" s="15" t="s">
        <v>271</v>
      </c>
      <c r="E23" s="15" t="s">
        <v>6</v>
      </c>
      <c r="F23" s="15" t="s">
        <v>7</v>
      </c>
      <c r="G23" s="15" t="s">
        <v>85</v>
      </c>
      <c r="H23" s="15" t="s">
        <v>86</v>
      </c>
      <c r="I23" s="15" t="s">
        <v>56</v>
      </c>
      <c r="J23" s="15">
        <v>1866</v>
      </c>
      <c r="K23" s="15" t="s">
        <v>275</v>
      </c>
      <c r="L23" s="15" t="s">
        <v>17</v>
      </c>
      <c r="M23" s="16">
        <f t="shared" si="0"/>
        <v>0.000795818965517241</v>
      </c>
      <c r="N23" s="16">
        <v>9.2315</v>
      </c>
      <c r="O23" s="15" t="s">
        <v>13</v>
      </c>
      <c r="P23">
        <v>1.16</v>
      </c>
      <c r="Q23">
        <v>10000</v>
      </c>
    </row>
    <row r="24" ht="48" spans="1:17">
      <c r="A24" s="14" t="s">
        <v>269</v>
      </c>
      <c r="B24" s="15" t="s">
        <v>300</v>
      </c>
      <c r="C24" s="15" t="s">
        <v>4</v>
      </c>
      <c r="D24" s="15" t="s">
        <v>271</v>
      </c>
      <c r="E24" s="15" t="s">
        <v>6</v>
      </c>
      <c r="F24" s="15" t="s">
        <v>7</v>
      </c>
      <c r="G24" s="15" t="s">
        <v>82</v>
      </c>
      <c r="H24" s="15" t="s">
        <v>83</v>
      </c>
      <c r="I24" s="15" t="s">
        <v>10</v>
      </c>
      <c r="J24" s="15">
        <v>3008</v>
      </c>
      <c r="K24" s="15" t="s">
        <v>275</v>
      </c>
      <c r="L24" s="15" t="s">
        <v>17</v>
      </c>
      <c r="M24" s="16">
        <f t="shared" si="0"/>
        <v>0.00185637931034483</v>
      </c>
      <c r="N24" s="16">
        <v>21.534</v>
      </c>
      <c r="O24" s="15" t="s">
        <v>13</v>
      </c>
      <c r="P24">
        <v>1.16</v>
      </c>
      <c r="Q24">
        <v>10000</v>
      </c>
    </row>
    <row r="25" ht="48" spans="1:17">
      <c r="A25" s="14" t="s">
        <v>269</v>
      </c>
      <c r="B25" s="15" t="s">
        <v>301</v>
      </c>
      <c r="C25" s="15" t="s">
        <v>4</v>
      </c>
      <c r="D25" s="15" t="s">
        <v>271</v>
      </c>
      <c r="E25" s="15" t="s">
        <v>6</v>
      </c>
      <c r="F25" s="15" t="s">
        <v>7</v>
      </c>
      <c r="G25" s="15" t="s">
        <v>79</v>
      </c>
      <c r="H25" s="15" t="s">
        <v>80</v>
      </c>
      <c r="I25" s="15" t="s">
        <v>10</v>
      </c>
      <c r="J25" s="15">
        <v>2866</v>
      </c>
      <c r="K25" s="15" t="s">
        <v>275</v>
      </c>
      <c r="L25" s="15" t="s">
        <v>17</v>
      </c>
      <c r="M25" s="16">
        <f t="shared" si="0"/>
        <v>0.00220006465517241</v>
      </c>
      <c r="N25" s="16">
        <v>25.52075</v>
      </c>
      <c r="O25" s="15" t="s">
        <v>13</v>
      </c>
      <c r="P25">
        <v>1.16</v>
      </c>
      <c r="Q25">
        <v>10000</v>
      </c>
    </row>
    <row r="26" ht="48" spans="1:17">
      <c r="A26" s="14" t="s">
        <v>269</v>
      </c>
      <c r="B26" s="15" t="s">
        <v>302</v>
      </c>
      <c r="C26" s="15" t="s">
        <v>4</v>
      </c>
      <c r="D26" s="15" t="s">
        <v>271</v>
      </c>
      <c r="E26" s="15" t="s">
        <v>6</v>
      </c>
      <c r="F26" s="15" t="s">
        <v>7</v>
      </c>
      <c r="G26" s="15" t="s">
        <v>76</v>
      </c>
      <c r="H26" s="15" t="s">
        <v>77</v>
      </c>
      <c r="I26" s="15" t="s">
        <v>10</v>
      </c>
      <c r="J26" s="15">
        <v>2000</v>
      </c>
      <c r="K26" s="15" t="s">
        <v>275</v>
      </c>
      <c r="L26" s="15" t="s">
        <v>17</v>
      </c>
      <c r="M26" s="16">
        <f t="shared" si="0"/>
        <v>0.00287706896551724</v>
      </c>
      <c r="N26" s="16">
        <v>33.374</v>
      </c>
      <c r="O26" s="15" t="s">
        <v>13</v>
      </c>
      <c r="P26">
        <v>1.16</v>
      </c>
      <c r="Q26">
        <v>10000</v>
      </c>
    </row>
    <row r="27" ht="48" spans="1:17">
      <c r="A27" s="14" t="s">
        <v>269</v>
      </c>
      <c r="B27" s="15" t="s">
        <v>303</v>
      </c>
      <c r="C27" s="15" t="s">
        <v>4</v>
      </c>
      <c r="D27" s="15" t="s">
        <v>271</v>
      </c>
      <c r="E27" s="15" t="s">
        <v>6</v>
      </c>
      <c r="F27" s="15" t="s">
        <v>7</v>
      </c>
      <c r="G27" s="15" t="s">
        <v>304</v>
      </c>
      <c r="H27" s="15" t="s">
        <v>305</v>
      </c>
      <c r="I27" s="15" t="s">
        <v>10</v>
      </c>
      <c r="J27" s="15">
        <v>1000</v>
      </c>
      <c r="K27" s="15" t="s">
        <v>275</v>
      </c>
      <c r="L27" s="15" t="s">
        <v>17</v>
      </c>
      <c r="M27" s="16">
        <f t="shared" si="0"/>
        <v>0.0030979525862069</v>
      </c>
      <c r="N27" s="16">
        <v>35.93625</v>
      </c>
      <c r="O27" s="15" t="s">
        <v>13</v>
      </c>
      <c r="P27">
        <v>1.16</v>
      </c>
      <c r="Q27">
        <v>10000</v>
      </c>
    </row>
    <row r="28" ht="48" spans="1:17">
      <c r="A28" s="14" t="s">
        <v>269</v>
      </c>
      <c r="B28" s="15" t="s">
        <v>306</v>
      </c>
      <c r="C28" s="15" t="s">
        <v>4</v>
      </c>
      <c r="D28" s="15" t="s">
        <v>271</v>
      </c>
      <c r="E28" s="15" t="s">
        <v>6</v>
      </c>
      <c r="F28" s="15" t="s">
        <v>7</v>
      </c>
      <c r="G28" s="15" t="s">
        <v>73</v>
      </c>
      <c r="H28" s="15" t="s">
        <v>74</v>
      </c>
      <c r="I28" s="15" t="s">
        <v>10</v>
      </c>
      <c r="J28" s="15">
        <v>100</v>
      </c>
      <c r="K28" s="15" t="s">
        <v>275</v>
      </c>
      <c r="L28" s="15" t="s">
        <v>17</v>
      </c>
      <c r="M28" s="16">
        <f t="shared" si="0"/>
        <v>0.0030979525862069</v>
      </c>
      <c r="N28" s="16">
        <v>35.93625</v>
      </c>
      <c r="O28" s="15" t="s">
        <v>13</v>
      </c>
      <c r="P28">
        <v>1.16</v>
      </c>
      <c r="Q28">
        <v>10000</v>
      </c>
    </row>
    <row r="29" ht="48" spans="1:17">
      <c r="A29" s="14" t="s">
        <v>269</v>
      </c>
      <c r="B29" s="15" t="s">
        <v>307</v>
      </c>
      <c r="C29" s="15" t="s">
        <v>4</v>
      </c>
      <c r="D29" s="15" t="s">
        <v>271</v>
      </c>
      <c r="E29" s="15" t="s">
        <v>6</v>
      </c>
      <c r="F29" s="15" t="s">
        <v>7</v>
      </c>
      <c r="G29" s="15" t="s">
        <v>15</v>
      </c>
      <c r="H29" s="15" t="s">
        <v>16</v>
      </c>
      <c r="I29" s="15" t="s">
        <v>10</v>
      </c>
      <c r="J29" s="15">
        <v>331</v>
      </c>
      <c r="K29" s="15" t="s">
        <v>272</v>
      </c>
      <c r="L29" s="15" t="s">
        <v>17</v>
      </c>
      <c r="M29" s="16">
        <f t="shared" si="0"/>
        <v>0.00218571120689655</v>
      </c>
      <c r="N29" s="16">
        <v>25.35425</v>
      </c>
      <c r="O29" s="15" t="s">
        <v>13</v>
      </c>
      <c r="P29">
        <v>1.16</v>
      </c>
      <c r="Q29">
        <v>10000</v>
      </c>
    </row>
    <row r="30" ht="48" spans="1:17">
      <c r="A30" s="14" t="s">
        <v>269</v>
      </c>
      <c r="B30" s="15" t="s">
        <v>308</v>
      </c>
      <c r="C30" s="15" t="s">
        <v>4</v>
      </c>
      <c r="D30" s="15" t="s">
        <v>271</v>
      </c>
      <c r="E30" s="15" t="s">
        <v>6</v>
      </c>
      <c r="F30" s="15" t="s">
        <v>7</v>
      </c>
      <c r="G30" s="15" t="s">
        <v>45</v>
      </c>
      <c r="H30" s="15" t="s">
        <v>46</v>
      </c>
      <c r="I30" s="15" t="s">
        <v>10</v>
      </c>
      <c r="J30" s="15">
        <v>994</v>
      </c>
      <c r="K30" s="15" t="s">
        <v>272</v>
      </c>
      <c r="L30" s="15" t="s">
        <v>17</v>
      </c>
      <c r="M30" s="16">
        <f t="shared" si="0"/>
        <v>0.00159084051724138</v>
      </c>
      <c r="N30" s="16">
        <v>18.45375</v>
      </c>
      <c r="O30" s="15" t="s">
        <v>13</v>
      </c>
      <c r="P30">
        <v>1.16</v>
      </c>
      <c r="Q30">
        <v>10000</v>
      </c>
    </row>
    <row r="31" ht="48" spans="1:17">
      <c r="A31" s="14" t="s">
        <v>269</v>
      </c>
      <c r="B31" s="15" t="s">
        <v>309</v>
      </c>
      <c r="C31" s="15" t="s">
        <v>4</v>
      </c>
      <c r="D31" s="15" t="s">
        <v>271</v>
      </c>
      <c r="E31" s="15" t="s">
        <v>6</v>
      </c>
      <c r="F31" s="15" t="s">
        <v>7</v>
      </c>
      <c r="G31" s="15" t="s">
        <v>103</v>
      </c>
      <c r="H31" s="15" t="s">
        <v>104</v>
      </c>
      <c r="I31" s="15" t="s">
        <v>56</v>
      </c>
      <c r="J31" s="15">
        <v>1686</v>
      </c>
      <c r="K31" s="15" t="s">
        <v>272</v>
      </c>
      <c r="L31" s="15" t="s">
        <v>17</v>
      </c>
      <c r="M31" s="16">
        <f t="shared" si="0"/>
        <v>0.000334913793103448</v>
      </c>
      <c r="N31" s="16">
        <v>3.885</v>
      </c>
      <c r="O31" s="15" t="s">
        <v>13</v>
      </c>
      <c r="P31">
        <v>1.16</v>
      </c>
      <c r="Q31">
        <v>10000</v>
      </c>
    </row>
    <row r="32" ht="48" spans="1:17">
      <c r="A32" s="14" t="s">
        <v>269</v>
      </c>
      <c r="B32" s="15" t="s">
        <v>310</v>
      </c>
      <c r="C32" s="15" t="s">
        <v>4</v>
      </c>
      <c r="D32" s="15" t="s">
        <v>271</v>
      </c>
      <c r="E32" s="15" t="s">
        <v>6</v>
      </c>
      <c r="F32" s="15" t="s">
        <v>7</v>
      </c>
      <c r="G32" s="15" t="s">
        <v>91</v>
      </c>
      <c r="H32" s="15" t="s">
        <v>92</v>
      </c>
      <c r="I32" s="15" t="s">
        <v>56</v>
      </c>
      <c r="J32" s="15">
        <v>1686</v>
      </c>
      <c r="K32" s="15" t="s">
        <v>272</v>
      </c>
      <c r="L32" s="15" t="s">
        <v>17</v>
      </c>
      <c r="M32" s="16">
        <f t="shared" si="0"/>
        <v>0.000948125</v>
      </c>
      <c r="N32" s="16">
        <v>10.99825</v>
      </c>
      <c r="O32" s="15" t="s">
        <v>13</v>
      </c>
      <c r="P32">
        <v>1.16</v>
      </c>
      <c r="Q32">
        <v>10000</v>
      </c>
    </row>
    <row r="33" ht="48" spans="1:17">
      <c r="A33" s="14" t="s">
        <v>269</v>
      </c>
      <c r="B33" s="15" t="s">
        <v>311</v>
      </c>
      <c r="C33" s="15" t="s">
        <v>4</v>
      </c>
      <c r="D33" s="15" t="s">
        <v>271</v>
      </c>
      <c r="E33" s="15" t="s">
        <v>6</v>
      </c>
      <c r="F33" s="15" t="s">
        <v>7</v>
      </c>
      <c r="G33" s="15" t="s">
        <v>85</v>
      </c>
      <c r="H33" s="15" t="s">
        <v>86</v>
      </c>
      <c r="I33" s="15" t="s">
        <v>56</v>
      </c>
      <c r="J33" s="15">
        <v>1686</v>
      </c>
      <c r="K33" s="15" t="s">
        <v>272</v>
      </c>
      <c r="L33" s="15" t="s">
        <v>17</v>
      </c>
      <c r="M33" s="16">
        <f t="shared" si="0"/>
        <v>0.000795818965517241</v>
      </c>
      <c r="N33" s="16">
        <v>9.2315</v>
      </c>
      <c r="O33" s="15" t="s">
        <v>13</v>
      </c>
      <c r="P33">
        <v>1.16</v>
      </c>
      <c r="Q33">
        <v>10000</v>
      </c>
    </row>
    <row r="34" ht="48" spans="1:17">
      <c r="A34" s="14" t="s">
        <v>269</v>
      </c>
      <c r="B34" s="15" t="s">
        <v>312</v>
      </c>
      <c r="C34" s="15" t="s">
        <v>4</v>
      </c>
      <c r="D34" s="15" t="s">
        <v>271</v>
      </c>
      <c r="E34" s="15" t="s">
        <v>6</v>
      </c>
      <c r="F34" s="15" t="s">
        <v>7</v>
      </c>
      <c r="G34" s="15" t="s">
        <v>79</v>
      </c>
      <c r="H34" s="15" t="s">
        <v>80</v>
      </c>
      <c r="I34" s="15" t="s">
        <v>10</v>
      </c>
      <c r="J34" s="15">
        <v>1510</v>
      </c>
      <c r="K34" s="15" t="s">
        <v>272</v>
      </c>
      <c r="L34" s="15" t="s">
        <v>17</v>
      </c>
      <c r="M34" s="16">
        <f t="shared" si="0"/>
        <v>0.00271120689655172</v>
      </c>
      <c r="N34" s="16">
        <v>31.45</v>
      </c>
      <c r="O34" s="15" t="s">
        <v>13</v>
      </c>
      <c r="P34">
        <v>1.16</v>
      </c>
      <c r="Q34">
        <v>10000</v>
      </c>
    </row>
    <row r="35" ht="48" spans="1:17">
      <c r="A35" s="14" t="s">
        <v>269</v>
      </c>
      <c r="B35" s="15" t="s">
        <v>313</v>
      </c>
      <c r="C35" s="15" t="s">
        <v>4</v>
      </c>
      <c r="D35" s="15" t="s">
        <v>271</v>
      </c>
      <c r="E35" s="15" t="s">
        <v>6</v>
      </c>
      <c r="F35" s="15" t="s">
        <v>7</v>
      </c>
      <c r="G35" s="15" t="s">
        <v>283</v>
      </c>
      <c r="H35" s="15" t="s">
        <v>284</v>
      </c>
      <c r="I35" s="15" t="s">
        <v>56</v>
      </c>
      <c r="J35" s="15">
        <v>331</v>
      </c>
      <c r="K35" s="15" t="s">
        <v>272</v>
      </c>
      <c r="L35" s="15" t="s">
        <v>17</v>
      </c>
      <c r="M35" s="16">
        <f t="shared" ref="M35:M66" si="1">N35/P35/Q35</f>
        <v>0.000670625</v>
      </c>
      <c r="N35" s="16">
        <v>7.77925</v>
      </c>
      <c r="O35" s="15" t="s">
        <v>13</v>
      </c>
      <c r="P35">
        <v>1.16</v>
      </c>
      <c r="Q35">
        <v>10000</v>
      </c>
    </row>
    <row r="36" ht="48" spans="1:17">
      <c r="A36" s="14" t="s">
        <v>269</v>
      </c>
      <c r="B36" s="15" t="s">
        <v>314</v>
      </c>
      <c r="C36" s="15" t="s">
        <v>4</v>
      </c>
      <c r="D36" s="15" t="s">
        <v>271</v>
      </c>
      <c r="E36" s="15" t="s">
        <v>6</v>
      </c>
      <c r="F36" s="15" t="s">
        <v>7</v>
      </c>
      <c r="G36" s="15" t="s">
        <v>61</v>
      </c>
      <c r="H36" s="15" t="s">
        <v>62</v>
      </c>
      <c r="I36" s="15" t="s">
        <v>10</v>
      </c>
      <c r="J36" s="15">
        <v>331</v>
      </c>
      <c r="K36" s="15" t="s">
        <v>272</v>
      </c>
      <c r="L36" s="15" t="s">
        <v>17</v>
      </c>
      <c r="M36" s="16">
        <f t="shared" si="1"/>
        <v>0.000879547413793104</v>
      </c>
      <c r="N36" s="16">
        <v>10.20275</v>
      </c>
      <c r="O36" s="15" t="s">
        <v>13</v>
      </c>
      <c r="P36">
        <v>1.16</v>
      </c>
      <c r="Q36">
        <v>10000</v>
      </c>
    </row>
    <row r="37" ht="48" spans="1:17">
      <c r="A37" s="14" t="s">
        <v>269</v>
      </c>
      <c r="B37" s="15" t="s">
        <v>315</v>
      </c>
      <c r="C37" s="15" t="s">
        <v>4</v>
      </c>
      <c r="D37" s="15" t="s">
        <v>271</v>
      </c>
      <c r="E37" s="15" t="s">
        <v>6</v>
      </c>
      <c r="F37" s="15" t="s">
        <v>7</v>
      </c>
      <c r="G37" s="15" t="s">
        <v>76</v>
      </c>
      <c r="H37" s="15" t="s">
        <v>77</v>
      </c>
      <c r="I37" s="15" t="s">
        <v>10</v>
      </c>
      <c r="J37" s="15">
        <v>176</v>
      </c>
      <c r="K37" s="15" t="s">
        <v>272</v>
      </c>
      <c r="L37" s="15" t="s">
        <v>17</v>
      </c>
      <c r="M37" s="16">
        <f t="shared" si="1"/>
        <v>0.00438577586206897</v>
      </c>
      <c r="N37" s="16">
        <v>50.875</v>
      </c>
      <c r="O37" s="15" t="s">
        <v>13</v>
      </c>
      <c r="P37">
        <v>1.16</v>
      </c>
      <c r="Q37">
        <v>10000</v>
      </c>
    </row>
    <row r="38" ht="48" spans="1:17">
      <c r="A38" s="14" t="s">
        <v>269</v>
      </c>
      <c r="B38" s="15" t="s">
        <v>316</v>
      </c>
      <c r="C38" s="15" t="s">
        <v>4</v>
      </c>
      <c r="D38" s="15" t="s">
        <v>271</v>
      </c>
      <c r="E38" s="15" t="s">
        <v>6</v>
      </c>
      <c r="F38" s="15" t="s">
        <v>7</v>
      </c>
      <c r="G38" s="15" t="s">
        <v>25</v>
      </c>
      <c r="H38" s="15" t="s">
        <v>26</v>
      </c>
      <c r="I38" s="15" t="s">
        <v>10</v>
      </c>
      <c r="J38" s="15">
        <v>2324</v>
      </c>
      <c r="K38" s="15" t="s">
        <v>272</v>
      </c>
      <c r="L38" s="15" t="s">
        <v>17</v>
      </c>
      <c r="M38" s="16">
        <f t="shared" si="1"/>
        <v>0.00108846982758621</v>
      </c>
      <c r="N38" s="16">
        <v>12.62625</v>
      </c>
      <c r="O38" s="15" t="s">
        <v>13</v>
      </c>
      <c r="P38">
        <v>1.16</v>
      </c>
      <c r="Q38">
        <v>10000</v>
      </c>
    </row>
    <row r="39" ht="48" spans="1:17">
      <c r="A39" s="14" t="s">
        <v>269</v>
      </c>
      <c r="B39" s="15" t="s">
        <v>317</v>
      </c>
      <c r="C39" s="15" t="s">
        <v>4</v>
      </c>
      <c r="D39" s="15" t="s">
        <v>271</v>
      </c>
      <c r="E39" s="15" t="s">
        <v>6</v>
      </c>
      <c r="F39" s="15" t="s">
        <v>7</v>
      </c>
      <c r="G39" s="15" t="s">
        <v>94</v>
      </c>
      <c r="H39" s="15" t="s">
        <v>95</v>
      </c>
      <c r="I39" s="15" t="s">
        <v>56</v>
      </c>
      <c r="J39" s="15">
        <v>331</v>
      </c>
      <c r="K39" s="15" t="s">
        <v>272</v>
      </c>
      <c r="L39" s="15" t="s">
        <v>17</v>
      </c>
      <c r="M39" s="16">
        <f t="shared" si="1"/>
        <v>0.000544633620689655</v>
      </c>
      <c r="N39" s="16">
        <v>6.31775</v>
      </c>
      <c r="O39" s="15" t="s">
        <v>13</v>
      </c>
      <c r="P39">
        <v>1.16</v>
      </c>
      <c r="Q39">
        <v>10000</v>
      </c>
    </row>
    <row r="40" ht="48" spans="1:17">
      <c r="A40" s="14" t="s">
        <v>269</v>
      </c>
      <c r="B40" s="15" t="s">
        <v>318</v>
      </c>
      <c r="C40" s="15" t="s">
        <v>4</v>
      </c>
      <c r="D40" s="15" t="s">
        <v>271</v>
      </c>
      <c r="E40" s="15" t="s">
        <v>6</v>
      </c>
      <c r="F40" s="15" t="s">
        <v>7</v>
      </c>
      <c r="G40" s="15" t="s">
        <v>88</v>
      </c>
      <c r="H40" s="15" t="s">
        <v>89</v>
      </c>
      <c r="I40" s="15" t="s">
        <v>56</v>
      </c>
      <c r="J40" s="15">
        <v>331</v>
      </c>
      <c r="K40" s="15" t="s">
        <v>272</v>
      </c>
      <c r="L40" s="15" t="s">
        <v>17</v>
      </c>
      <c r="M40" s="16">
        <f t="shared" si="1"/>
        <v>0.000538254310344828</v>
      </c>
      <c r="N40" s="16">
        <v>6.24375</v>
      </c>
      <c r="O40" s="15" t="s">
        <v>13</v>
      </c>
      <c r="P40">
        <v>1.16</v>
      </c>
      <c r="Q40">
        <v>10000</v>
      </c>
    </row>
    <row r="41" ht="48" spans="1:17">
      <c r="A41" s="14" t="s">
        <v>269</v>
      </c>
      <c r="B41" s="15" t="s">
        <v>319</v>
      </c>
      <c r="C41" s="15" t="s">
        <v>4</v>
      </c>
      <c r="D41" s="15" t="s">
        <v>271</v>
      </c>
      <c r="E41" s="15" t="s">
        <v>6</v>
      </c>
      <c r="F41" s="15" t="s">
        <v>7</v>
      </c>
      <c r="G41" s="15" t="s">
        <v>25</v>
      </c>
      <c r="H41" s="15" t="s">
        <v>26</v>
      </c>
      <c r="I41" s="15" t="s">
        <v>10</v>
      </c>
      <c r="J41" s="15">
        <v>20</v>
      </c>
      <c r="K41" s="15" t="s">
        <v>272</v>
      </c>
      <c r="L41" s="15" t="s">
        <v>17</v>
      </c>
      <c r="M41" s="16">
        <f t="shared" si="1"/>
        <v>0.00108846982758621</v>
      </c>
      <c r="N41" s="16">
        <v>12.62625</v>
      </c>
      <c r="O41" s="15" t="s">
        <v>13</v>
      </c>
      <c r="P41">
        <v>1.16</v>
      </c>
      <c r="Q41">
        <v>10000</v>
      </c>
    </row>
    <row r="42" ht="120" spans="1:17">
      <c r="A42" s="14" t="s">
        <v>269</v>
      </c>
      <c r="B42" s="15" t="s">
        <v>320</v>
      </c>
      <c r="C42" s="15" t="s">
        <v>4</v>
      </c>
      <c r="D42" s="15" t="s">
        <v>271</v>
      </c>
      <c r="E42" s="15" t="s">
        <v>6</v>
      </c>
      <c r="F42" s="15" t="s">
        <v>7</v>
      </c>
      <c r="G42" s="15" t="s">
        <v>124</v>
      </c>
      <c r="H42" s="15" t="s">
        <v>125</v>
      </c>
      <c r="I42" s="15" t="s">
        <v>10</v>
      </c>
      <c r="J42" s="15">
        <v>20</v>
      </c>
      <c r="K42" s="15" t="s">
        <v>272</v>
      </c>
      <c r="L42" s="15" t="s">
        <v>17</v>
      </c>
      <c r="M42" s="16">
        <f t="shared" si="1"/>
        <v>0.00169530172413793</v>
      </c>
      <c r="N42" s="16">
        <v>19.6655</v>
      </c>
      <c r="O42" s="15" t="s">
        <v>13</v>
      </c>
      <c r="P42">
        <v>1.16</v>
      </c>
      <c r="Q42">
        <v>10000</v>
      </c>
    </row>
    <row r="43" ht="48" spans="1:17">
      <c r="A43" s="14" t="s">
        <v>269</v>
      </c>
      <c r="B43" s="15" t="s">
        <v>321</v>
      </c>
      <c r="C43" s="15" t="s">
        <v>4</v>
      </c>
      <c r="D43" s="15" t="s">
        <v>271</v>
      </c>
      <c r="E43" s="15" t="s">
        <v>6</v>
      </c>
      <c r="F43" s="15" t="s">
        <v>7</v>
      </c>
      <c r="G43" s="15" t="s">
        <v>295</v>
      </c>
      <c r="H43" s="15" t="s">
        <v>296</v>
      </c>
      <c r="I43" s="15" t="s">
        <v>56</v>
      </c>
      <c r="J43" s="15">
        <v>20</v>
      </c>
      <c r="K43" s="15" t="s">
        <v>272</v>
      </c>
      <c r="L43" s="15" t="s">
        <v>17</v>
      </c>
      <c r="M43" s="16">
        <f t="shared" si="1"/>
        <v>0.000629159482758621</v>
      </c>
      <c r="N43" s="16">
        <v>7.29825</v>
      </c>
      <c r="O43" s="15" t="s">
        <v>13</v>
      </c>
      <c r="P43">
        <v>1.16</v>
      </c>
      <c r="Q43">
        <v>10000</v>
      </c>
    </row>
    <row r="44" ht="48" spans="1:17">
      <c r="A44" s="14" t="s">
        <v>269</v>
      </c>
      <c r="B44" s="15" t="s">
        <v>322</v>
      </c>
      <c r="C44" s="15" t="s">
        <v>4</v>
      </c>
      <c r="D44" s="15" t="s">
        <v>271</v>
      </c>
      <c r="E44" s="15" t="s">
        <v>6</v>
      </c>
      <c r="F44" s="15" t="s">
        <v>7</v>
      </c>
      <c r="G44" s="15" t="s">
        <v>22</v>
      </c>
      <c r="H44" s="15" t="s">
        <v>23</v>
      </c>
      <c r="I44" s="15" t="s">
        <v>10</v>
      </c>
      <c r="J44" s="15">
        <v>886</v>
      </c>
      <c r="K44" s="15" t="s">
        <v>275</v>
      </c>
      <c r="L44" s="15" t="s">
        <v>273</v>
      </c>
      <c r="M44" s="16">
        <f t="shared" si="1"/>
        <v>0.000712090517241379</v>
      </c>
      <c r="N44" s="16">
        <v>8.26025</v>
      </c>
      <c r="O44" s="15" t="s">
        <v>13</v>
      </c>
      <c r="P44">
        <v>1.16</v>
      </c>
      <c r="Q44">
        <v>10000</v>
      </c>
    </row>
    <row r="45" ht="48" spans="1:17">
      <c r="A45" s="14" t="s">
        <v>269</v>
      </c>
      <c r="B45" s="15" t="s">
        <v>323</v>
      </c>
      <c r="C45" s="15" t="s">
        <v>4</v>
      </c>
      <c r="D45" s="15" t="s">
        <v>271</v>
      </c>
      <c r="E45" s="15" t="s">
        <v>6</v>
      </c>
      <c r="F45" s="15" t="s">
        <v>7</v>
      </c>
      <c r="G45" s="15" t="s">
        <v>45</v>
      </c>
      <c r="H45" s="15" t="s">
        <v>46</v>
      </c>
      <c r="I45" s="15" t="s">
        <v>10</v>
      </c>
      <c r="J45" s="15">
        <v>2342</v>
      </c>
      <c r="K45" s="15" t="s">
        <v>275</v>
      </c>
      <c r="L45" s="15" t="s">
        <v>273</v>
      </c>
      <c r="M45" s="16">
        <f t="shared" si="1"/>
        <v>0.00159084051724138</v>
      </c>
      <c r="N45" s="16">
        <v>18.45375</v>
      </c>
      <c r="O45" s="15" t="s">
        <v>13</v>
      </c>
      <c r="P45">
        <v>1.16</v>
      </c>
      <c r="Q45">
        <v>10000</v>
      </c>
    </row>
    <row r="46" ht="48" spans="1:17">
      <c r="A46" s="14" t="s">
        <v>269</v>
      </c>
      <c r="B46" s="15" t="s">
        <v>324</v>
      </c>
      <c r="C46" s="15" t="s">
        <v>4</v>
      </c>
      <c r="D46" s="15" t="s">
        <v>271</v>
      </c>
      <c r="E46" s="15" t="s">
        <v>6</v>
      </c>
      <c r="F46" s="15" t="s">
        <v>7</v>
      </c>
      <c r="G46" s="15" t="s">
        <v>15</v>
      </c>
      <c r="H46" s="15" t="s">
        <v>16</v>
      </c>
      <c r="I46" s="15" t="s">
        <v>10</v>
      </c>
      <c r="J46" s="15">
        <v>782</v>
      </c>
      <c r="K46" s="15" t="s">
        <v>275</v>
      </c>
      <c r="L46" s="15" t="s">
        <v>273</v>
      </c>
      <c r="M46" s="16">
        <f t="shared" si="1"/>
        <v>0.00218571120689655</v>
      </c>
      <c r="N46" s="16">
        <v>25.35425</v>
      </c>
      <c r="O46" s="15" t="s">
        <v>13</v>
      </c>
      <c r="P46">
        <v>1.16</v>
      </c>
      <c r="Q46">
        <v>10000</v>
      </c>
    </row>
    <row r="47" ht="48" spans="1:17">
      <c r="A47" s="14" t="s">
        <v>269</v>
      </c>
      <c r="B47" s="15" t="s">
        <v>325</v>
      </c>
      <c r="C47" s="15" t="s">
        <v>4</v>
      </c>
      <c r="D47" s="15" t="s">
        <v>271</v>
      </c>
      <c r="E47" s="15" t="s">
        <v>6</v>
      </c>
      <c r="F47" s="15" t="s">
        <v>7</v>
      </c>
      <c r="G47" s="15" t="s">
        <v>82</v>
      </c>
      <c r="H47" s="15" t="s">
        <v>83</v>
      </c>
      <c r="I47" s="15" t="s">
        <v>10</v>
      </c>
      <c r="J47" s="15">
        <v>108</v>
      </c>
      <c r="K47" s="15" t="s">
        <v>275</v>
      </c>
      <c r="L47" s="15" t="s">
        <v>273</v>
      </c>
      <c r="M47" s="16">
        <f t="shared" si="1"/>
        <v>0.00221840517241379</v>
      </c>
      <c r="N47" s="16">
        <v>25.7335</v>
      </c>
      <c r="O47" s="15" t="s">
        <v>13</v>
      </c>
      <c r="P47">
        <v>1.16</v>
      </c>
      <c r="Q47">
        <v>10000</v>
      </c>
    </row>
    <row r="48" ht="48" spans="1:17">
      <c r="A48" s="14" t="s">
        <v>269</v>
      </c>
      <c r="B48" s="15" t="s">
        <v>326</v>
      </c>
      <c r="C48" s="15" t="s">
        <v>4</v>
      </c>
      <c r="D48" s="15" t="s">
        <v>271</v>
      </c>
      <c r="E48" s="15" t="s">
        <v>6</v>
      </c>
      <c r="F48" s="15" t="s">
        <v>7</v>
      </c>
      <c r="G48" s="15" t="s">
        <v>79</v>
      </c>
      <c r="H48" s="15" t="s">
        <v>80</v>
      </c>
      <c r="I48" s="15" t="s">
        <v>10</v>
      </c>
      <c r="J48" s="15">
        <v>93</v>
      </c>
      <c r="K48" s="15" t="s">
        <v>275</v>
      </c>
      <c r="L48" s="15" t="s">
        <v>273</v>
      </c>
      <c r="M48" s="16">
        <f t="shared" si="1"/>
        <v>0.00205971982758621</v>
      </c>
      <c r="N48" s="16">
        <v>23.89275</v>
      </c>
      <c r="O48" s="15" t="s">
        <v>13</v>
      </c>
      <c r="P48">
        <v>1.16</v>
      </c>
      <c r="Q48">
        <v>10000</v>
      </c>
    </row>
    <row r="49" ht="48" spans="1:17">
      <c r="A49" s="14" t="s">
        <v>269</v>
      </c>
      <c r="B49" s="15" t="s">
        <v>327</v>
      </c>
      <c r="C49" s="15" t="s">
        <v>4</v>
      </c>
      <c r="D49" s="15" t="s">
        <v>271</v>
      </c>
      <c r="E49" s="15" t="s">
        <v>6</v>
      </c>
      <c r="F49" s="15" t="s">
        <v>7</v>
      </c>
      <c r="G49" s="15" t="s">
        <v>76</v>
      </c>
      <c r="H49" s="15" t="s">
        <v>77</v>
      </c>
      <c r="I49" s="15" t="s">
        <v>10</v>
      </c>
      <c r="J49" s="15">
        <v>96</v>
      </c>
      <c r="K49" s="15" t="s">
        <v>275</v>
      </c>
      <c r="L49" s="15" t="s">
        <v>273</v>
      </c>
      <c r="M49" s="16">
        <f t="shared" si="1"/>
        <v>0.00442724137931035</v>
      </c>
      <c r="N49" s="16">
        <v>51.356</v>
      </c>
      <c r="O49" s="15" t="s">
        <v>13</v>
      </c>
      <c r="P49">
        <v>1.16</v>
      </c>
      <c r="Q49">
        <v>10000</v>
      </c>
    </row>
    <row r="50" ht="48" spans="1:17">
      <c r="A50" s="14" t="s">
        <v>269</v>
      </c>
      <c r="B50" s="15" t="s">
        <v>328</v>
      </c>
      <c r="C50" s="15" t="s">
        <v>4</v>
      </c>
      <c r="D50" s="15" t="s">
        <v>271</v>
      </c>
      <c r="E50" s="15" t="s">
        <v>6</v>
      </c>
      <c r="F50" s="15" t="s">
        <v>7</v>
      </c>
      <c r="G50" s="15" t="s">
        <v>88</v>
      </c>
      <c r="H50" s="15" t="s">
        <v>89</v>
      </c>
      <c r="I50" s="15" t="s">
        <v>56</v>
      </c>
      <c r="J50" s="15">
        <v>745</v>
      </c>
      <c r="K50" s="15" t="s">
        <v>275</v>
      </c>
      <c r="L50" s="15" t="s">
        <v>273</v>
      </c>
      <c r="M50" s="16">
        <f t="shared" si="1"/>
        <v>0.000538254310344828</v>
      </c>
      <c r="N50" s="16">
        <v>6.24375</v>
      </c>
      <c r="O50" s="15" t="s">
        <v>13</v>
      </c>
      <c r="P50">
        <v>1.16</v>
      </c>
      <c r="Q50">
        <v>10000</v>
      </c>
    </row>
    <row r="51" ht="48" spans="1:17">
      <c r="A51" s="14" t="s">
        <v>269</v>
      </c>
      <c r="B51" s="15" t="s">
        <v>329</v>
      </c>
      <c r="C51" s="15" t="s">
        <v>4</v>
      </c>
      <c r="D51" s="15" t="s">
        <v>271</v>
      </c>
      <c r="E51" s="15" t="s">
        <v>6</v>
      </c>
      <c r="F51" s="15" t="s">
        <v>7</v>
      </c>
      <c r="G51" s="15" t="s">
        <v>103</v>
      </c>
      <c r="H51" s="15" t="s">
        <v>104</v>
      </c>
      <c r="I51" s="15" t="s">
        <v>56</v>
      </c>
      <c r="J51" s="15">
        <v>249</v>
      </c>
      <c r="K51" s="15" t="s">
        <v>275</v>
      </c>
      <c r="L51" s="15" t="s">
        <v>273</v>
      </c>
      <c r="M51" s="16">
        <f t="shared" si="1"/>
        <v>0.000334913793103448</v>
      </c>
      <c r="N51" s="16">
        <v>3.885</v>
      </c>
      <c r="O51" s="15" t="s">
        <v>13</v>
      </c>
      <c r="P51">
        <v>1.16</v>
      </c>
      <c r="Q51">
        <v>10000</v>
      </c>
    </row>
    <row r="52" ht="48" spans="1:17">
      <c r="A52" s="14" t="s">
        <v>269</v>
      </c>
      <c r="B52" s="15" t="s">
        <v>330</v>
      </c>
      <c r="C52" s="15" t="s">
        <v>4</v>
      </c>
      <c r="D52" s="15" t="s">
        <v>271</v>
      </c>
      <c r="E52" s="15" t="s">
        <v>6</v>
      </c>
      <c r="F52" s="15" t="s">
        <v>7</v>
      </c>
      <c r="G52" s="15" t="s">
        <v>94</v>
      </c>
      <c r="H52" s="15" t="s">
        <v>95</v>
      </c>
      <c r="I52" s="15" t="s">
        <v>56</v>
      </c>
      <c r="J52" s="15">
        <v>285</v>
      </c>
      <c r="K52" s="15" t="s">
        <v>275</v>
      </c>
      <c r="L52" s="15" t="s">
        <v>273</v>
      </c>
      <c r="M52" s="16">
        <f t="shared" si="1"/>
        <v>0.000544633620689655</v>
      </c>
      <c r="N52" s="16">
        <v>6.31775</v>
      </c>
      <c r="O52" s="15" t="s">
        <v>13</v>
      </c>
      <c r="P52">
        <v>1.16</v>
      </c>
      <c r="Q52">
        <v>10000</v>
      </c>
    </row>
    <row r="53" ht="48" spans="1:17">
      <c r="A53" s="14" t="s">
        <v>269</v>
      </c>
      <c r="B53" s="15" t="s">
        <v>331</v>
      </c>
      <c r="C53" s="15" t="s">
        <v>4</v>
      </c>
      <c r="D53" s="15" t="s">
        <v>271</v>
      </c>
      <c r="E53" s="15" t="s">
        <v>6</v>
      </c>
      <c r="F53" s="15" t="s">
        <v>7</v>
      </c>
      <c r="G53" s="15" t="s">
        <v>61</v>
      </c>
      <c r="H53" s="15" t="s">
        <v>62</v>
      </c>
      <c r="I53" s="15" t="s">
        <v>10</v>
      </c>
      <c r="J53" s="15">
        <v>56</v>
      </c>
      <c r="K53" s="15" t="s">
        <v>275</v>
      </c>
      <c r="L53" s="15" t="s">
        <v>273</v>
      </c>
      <c r="M53" s="16">
        <f t="shared" si="1"/>
        <v>0.000879547413793104</v>
      </c>
      <c r="N53" s="16">
        <v>10.20275</v>
      </c>
      <c r="O53" s="15" t="s">
        <v>13</v>
      </c>
      <c r="P53">
        <v>1.16</v>
      </c>
      <c r="Q53">
        <v>10000</v>
      </c>
    </row>
    <row r="54" ht="48" spans="1:17">
      <c r="A54" s="14" t="s">
        <v>269</v>
      </c>
      <c r="B54" s="15" t="s">
        <v>332</v>
      </c>
      <c r="C54" s="15" t="s">
        <v>4</v>
      </c>
      <c r="D54" s="15" t="s">
        <v>271</v>
      </c>
      <c r="E54" s="15" t="s">
        <v>6</v>
      </c>
      <c r="F54" s="15" t="s">
        <v>7</v>
      </c>
      <c r="G54" s="15" t="s">
        <v>85</v>
      </c>
      <c r="H54" s="15" t="s">
        <v>86</v>
      </c>
      <c r="I54" s="15" t="s">
        <v>56</v>
      </c>
      <c r="J54" s="15">
        <v>40</v>
      </c>
      <c r="K54" s="15" t="s">
        <v>275</v>
      </c>
      <c r="L54" s="15" t="s">
        <v>273</v>
      </c>
      <c r="M54" s="16">
        <f t="shared" si="1"/>
        <v>0.000795818965517241</v>
      </c>
      <c r="N54" s="16">
        <v>9.2315</v>
      </c>
      <c r="O54" s="15" t="s">
        <v>13</v>
      </c>
      <c r="P54">
        <v>1.16</v>
      </c>
      <c r="Q54">
        <v>10000</v>
      </c>
    </row>
    <row r="55" ht="48" spans="1:17">
      <c r="A55" s="14" t="s">
        <v>269</v>
      </c>
      <c r="B55" s="15" t="s">
        <v>333</v>
      </c>
      <c r="C55" s="15" t="s">
        <v>4</v>
      </c>
      <c r="D55" s="15" t="s">
        <v>271</v>
      </c>
      <c r="E55" s="15" t="s">
        <v>6</v>
      </c>
      <c r="F55" s="15" t="s">
        <v>7</v>
      </c>
      <c r="G55" s="15" t="s">
        <v>100</v>
      </c>
      <c r="H55" s="15" t="s">
        <v>101</v>
      </c>
      <c r="I55" s="15" t="s">
        <v>56</v>
      </c>
      <c r="J55" s="15">
        <v>249</v>
      </c>
      <c r="K55" s="15" t="s">
        <v>275</v>
      </c>
      <c r="L55" s="15" t="s">
        <v>273</v>
      </c>
      <c r="M55" s="16">
        <f t="shared" si="1"/>
        <v>0.000820538793103448</v>
      </c>
      <c r="N55" s="16">
        <v>9.51825</v>
      </c>
      <c r="O55" s="15" t="s">
        <v>13</v>
      </c>
      <c r="P55">
        <v>1.16</v>
      </c>
      <c r="Q55">
        <v>10000</v>
      </c>
    </row>
    <row r="56" ht="48" spans="1:17">
      <c r="A56" s="14" t="s">
        <v>269</v>
      </c>
      <c r="B56" s="15" t="s">
        <v>334</v>
      </c>
      <c r="C56" s="15" t="s">
        <v>4</v>
      </c>
      <c r="D56" s="15" t="s">
        <v>271</v>
      </c>
      <c r="E56" s="15" t="s">
        <v>6</v>
      </c>
      <c r="F56" s="15" t="s">
        <v>7</v>
      </c>
      <c r="G56" s="15" t="s">
        <v>19</v>
      </c>
      <c r="H56" s="15" t="s">
        <v>20</v>
      </c>
      <c r="I56" s="15" t="s">
        <v>10</v>
      </c>
      <c r="J56" s="15">
        <v>102</v>
      </c>
      <c r="K56" s="15" t="s">
        <v>275</v>
      </c>
      <c r="L56" s="15" t="s">
        <v>273</v>
      </c>
      <c r="M56" s="16">
        <f t="shared" si="1"/>
        <v>0.000717672413793104</v>
      </c>
      <c r="N56" s="16">
        <v>8.325</v>
      </c>
      <c r="O56" s="15" t="s">
        <v>13</v>
      </c>
      <c r="P56">
        <v>1.16</v>
      </c>
      <c r="Q56">
        <v>10000</v>
      </c>
    </row>
    <row r="57" ht="48" spans="1:17">
      <c r="A57" s="14" t="s">
        <v>269</v>
      </c>
      <c r="B57" s="15" t="s">
        <v>335</v>
      </c>
      <c r="C57" s="15" t="s">
        <v>4</v>
      </c>
      <c r="D57" s="15" t="s">
        <v>271</v>
      </c>
      <c r="E57" s="15" t="s">
        <v>6</v>
      </c>
      <c r="F57" s="15" t="s">
        <v>7</v>
      </c>
      <c r="G57" s="15" t="s">
        <v>85</v>
      </c>
      <c r="H57" s="15" t="s">
        <v>86</v>
      </c>
      <c r="I57" s="15" t="s">
        <v>56</v>
      </c>
      <c r="J57" s="15">
        <v>210</v>
      </c>
      <c r="K57" s="15" t="s">
        <v>275</v>
      </c>
      <c r="L57" s="15" t="s">
        <v>17</v>
      </c>
      <c r="M57" s="16">
        <f t="shared" si="1"/>
        <v>0.000795818965517241</v>
      </c>
      <c r="N57" s="16">
        <v>9.2315</v>
      </c>
      <c r="O57" s="15" t="s">
        <v>13</v>
      </c>
      <c r="P57">
        <v>1.16</v>
      </c>
      <c r="Q57">
        <v>10000</v>
      </c>
    </row>
    <row r="58" ht="48" spans="1:17">
      <c r="A58" s="14" t="s">
        <v>269</v>
      </c>
      <c r="B58" s="15" t="s">
        <v>336</v>
      </c>
      <c r="C58" s="15" t="s">
        <v>4</v>
      </c>
      <c r="D58" s="15" t="s">
        <v>271</v>
      </c>
      <c r="E58" s="15" t="s">
        <v>6</v>
      </c>
      <c r="F58" s="15" t="s">
        <v>7</v>
      </c>
      <c r="G58" s="15" t="s">
        <v>103</v>
      </c>
      <c r="H58" s="15" t="s">
        <v>104</v>
      </c>
      <c r="I58" s="15" t="s">
        <v>56</v>
      </c>
      <c r="J58" s="15">
        <v>210</v>
      </c>
      <c r="K58" s="15" t="s">
        <v>275</v>
      </c>
      <c r="L58" s="15" t="s">
        <v>17</v>
      </c>
      <c r="M58" s="16">
        <f t="shared" si="1"/>
        <v>0.000334913793103448</v>
      </c>
      <c r="N58" s="16">
        <v>3.885</v>
      </c>
      <c r="O58" s="15" t="s">
        <v>13</v>
      </c>
      <c r="P58">
        <v>1.16</v>
      </c>
      <c r="Q58">
        <v>10000</v>
      </c>
    </row>
    <row r="59" ht="48" spans="1:17">
      <c r="A59" s="14" t="s">
        <v>269</v>
      </c>
      <c r="B59" s="15" t="s">
        <v>337</v>
      </c>
      <c r="C59" s="15" t="s">
        <v>4</v>
      </c>
      <c r="D59" s="15" t="s">
        <v>271</v>
      </c>
      <c r="E59" s="15" t="s">
        <v>6</v>
      </c>
      <c r="F59" s="15" t="s">
        <v>7</v>
      </c>
      <c r="G59" s="15" t="s">
        <v>100</v>
      </c>
      <c r="H59" s="15" t="s">
        <v>101</v>
      </c>
      <c r="I59" s="15" t="s">
        <v>56</v>
      </c>
      <c r="J59" s="15">
        <v>210</v>
      </c>
      <c r="K59" s="15" t="s">
        <v>275</v>
      </c>
      <c r="L59" s="15" t="s">
        <v>17</v>
      </c>
      <c r="M59" s="16">
        <f t="shared" si="1"/>
        <v>0.000820538793103448</v>
      </c>
      <c r="N59" s="16">
        <v>9.51825</v>
      </c>
      <c r="O59" s="15" t="s">
        <v>13</v>
      </c>
      <c r="P59">
        <v>1.16</v>
      </c>
      <c r="Q59">
        <v>10000</v>
      </c>
    </row>
    <row r="60" ht="48" spans="1:17">
      <c r="A60" s="14" t="s">
        <v>269</v>
      </c>
      <c r="B60" s="15" t="s">
        <v>338</v>
      </c>
      <c r="C60" s="15" t="s">
        <v>4</v>
      </c>
      <c r="D60" s="15" t="s">
        <v>271</v>
      </c>
      <c r="E60" s="15" t="s">
        <v>6</v>
      </c>
      <c r="F60" s="15" t="s">
        <v>7</v>
      </c>
      <c r="G60" s="15" t="s">
        <v>82</v>
      </c>
      <c r="H60" s="15" t="s">
        <v>83</v>
      </c>
      <c r="I60" s="15" t="s">
        <v>10</v>
      </c>
      <c r="J60" s="15">
        <v>210</v>
      </c>
      <c r="K60" s="15" t="s">
        <v>275</v>
      </c>
      <c r="L60" s="15" t="s">
        <v>17</v>
      </c>
      <c r="M60" s="16">
        <f t="shared" si="1"/>
        <v>0.00175431034482759</v>
      </c>
      <c r="N60" s="16">
        <v>20.35</v>
      </c>
      <c r="O60" s="15" t="s">
        <v>13</v>
      </c>
      <c r="P60">
        <v>1.16</v>
      </c>
      <c r="Q60">
        <v>10000</v>
      </c>
    </row>
    <row r="61" ht="120" spans="1:17">
      <c r="A61" s="14" t="s">
        <v>269</v>
      </c>
      <c r="B61" s="15" t="s">
        <v>339</v>
      </c>
      <c r="C61" s="15" t="s">
        <v>4</v>
      </c>
      <c r="D61" s="15" t="s">
        <v>271</v>
      </c>
      <c r="E61" s="15" t="s">
        <v>6</v>
      </c>
      <c r="F61" s="15" t="s">
        <v>7</v>
      </c>
      <c r="G61" s="15" t="s">
        <v>124</v>
      </c>
      <c r="H61" s="15" t="s">
        <v>125</v>
      </c>
      <c r="I61" s="15" t="s">
        <v>10</v>
      </c>
      <c r="J61" s="15">
        <v>6</v>
      </c>
      <c r="K61" s="15" t="s">
        <v>275</v>
      </c>
      <c r="L61" s="15" t="s">
        <v>17</v>
      </c>
      <c r="M61" s="16">
        <f t="shared" si="1"/>
        <v>0.00169530172413793</v>
      </c>
      <c r="N61" s="16">
        <v>19.6655</v>
      </c>
      <c r="O61" s="15" t="s">
        <v>13</v>
      </c>
      <c r="P61">
        <v>1.16</v>
      </c>
      <c r="Q61">
        <v>10000</v>
      </c>
    </row>
    <row r="62" ht="48" spans="1:17">
      <c r="A62" s="14" t="s">
        <v>269</v>
      </c>
      <c r="B62" s="15" t="s">
        <v>340</v>
      </c>
      <c r="C62" s="15" t="s">
        <v>4</v>
      </c>
      <c r="D62" s="15" t="s">
        <v>271</v>
      </c>
      <c r="E62" s="15" t="s">
        <v>6</v>
      </c>
      <c r="F62" s="15" t="s">
        <v>7</v>
      </c>
      <c r="G62" s="15" t="s">
        <v>283</v>
      </c>
      <c r="H62" s="15" t="s">
        <v>284</v>
      </c>
      <c r="I62" s="15" t="s">
        <v>56</v>
      </c>
      <c r="J62" s="15">
        <v>52</v>
      </c>
      <c r="K62" s="15" t="s">
        <v>275</v>
      </c>
      <c r="L62" s="15" t="s">
        <v>17</v>
      </c>
      <c r="M62" s="16">
        <f t="shared" si="1"/>
        <v>0.000670625</v>
      </c>
      <c r="N62" s="16">
        <v>7.77925</v>
      </c>
      <c r="O62" s="15" t="s">
        <v>13</v>
      </c>
      <c r="P62">
        <v>1.16</v>
      </c>
      <c r="Q62">
        <v>10000</v>
      </c>
    </row>
    <row r="63" ht="48" spans="1:17">
      <c r="A63" s="14" t="s">
        <v>269</v>
      </c>
      <c r="B63" s="15" t="s">
        <v>341</v>
      </c>
      <c r="C63" s="15" t="s">
        <v>4</v>
      </c>
      <c r="D63" s="15" t="s">
        <v>271</v>
      </c>
      <c r="E63" s="15" t="s">
        <v>6</v>
      </c>
      <c r="F63" s="15" t="s">
        <v>7</v>
      </c>
      <c r="G63" s="15" t="s">
        <v>45</v>
      </c>
      <c r="H63" s="15" t="s">
        <v>46</v>
      </c>
      <c r="I63" s="15" t="s">
        <v>10</v>
      </c>
      <c r="J63" s="15">
        <v>156</v>
      </c>
      <c r="K63" s="15" t="s">
        <v>275</v>
      </c>
      <c r="L63" s="15" t="s">
        <v>17</v>
      </c>
      <c r="M63" s="16">
        <f t="shared" si="1"/>
        <v>0.00159084051724138</v>
      </c>
      <c r="N63" s="16">
        <v>18.45375</v>
      </c>
      <c r="O63" s="15" t="s">
        <v>13</v>
      </c>
      <c r="P63">
        <v>1.16</v>
      </c>
      <c r="Q63">
        <v>10000</v>
      </c>
    </row>
    <row r="64" ht="48" spans="1:17">
      <c r="A64" s="14" t="s">
        <v>269</v>
      </c>
      <c r="B64" s="15" t="s">
        <v>342</v>
      </c>
      <c r="C64" s="15" t="s">
        <v>4</v>
      </c>
      <c r="D64" s="15" t="s">
        <v>271</v>
      </c>
      <c r="E64" s="15" t="s">
        <v>6</v>
      </c>
      <c r="F64" s="15" t="s">
        <v>7</v>
      </c>
      <c r="G64" s="15" t="s">
        <v>15</v>
      </c>
      <c r="H64" s="15" t="s">
        <v>16</v>
      </c>
      <c r="I64" s="15" t="s">
        <v>10</v>
      </c>
      <c r="J64" s="15">
        <v>52</v>
      </c>
      <c r="K64" s="15" t="s">
        <v>275</v>
      </c>
      <c r="L64" s="15" t="s">
        <v>17</v>
      </c>
      <c r="M64" s="16">
        <f t="shared" si="1"/>
        <v>0.00218571120689655</v>
      </c>
      <c r="N64" s="16">
        <v>25.35425</v>
      </c>
      <c r="O64" s="15" t="s">
        <v>13</v>
      </c>
      <c r="P64">
        <v>1.16</v>
      </c>
      <c r="Q64">
        <v>10000</v>
      </c>
    </row>
    <row r="65" ht="48" spans="1:17">
      <c r="A65" s="14" t="s">
        <v>269</v>
      </c>
      <c r="B65" s="15" t="s">
        <v>343</v>
      </c>
      <c r="C65" s="15" t="s">
        <v>4</v>
      </c>
      <c r="D65" s="15" t="s">
        <v>271</v>
      </c>
      <c r="E65" s="15" t="s">
        <v>6</v>
      </c>
      <c r="F65" s="15" t="s">
        <v>7</v>
      </c>
      <c r="G65" s="15" t="s">
        <v>61</v>
      </c>
      <c r="H65" s="15" t="s">
        <v>62</v>
      </c>
      <c r="I65" s="15" t="s">
        <v>10</v>
      </c>
      <c r="J65" s="15">
        <v>52</v>
      </c>
      <c r="K65" s="15" t="s">
        <v>275</v>
      </c>
      <c r="L65" s="15" t="s">
        <v>17</v>
      </c>
      <c r="M65" s="16">
        <f t="shared" si="1"/>
        <v>0.000879547413793104</v>
      </c>
      <c r="N65" s="16">
        <v>10.20275</v>
      </c>
      <c r="O65" s="15" t="s">
        <v>13</v>
      </c>
      <c r="P65">
        <v>1.16</v>
      </c>
      <c r="Q65">
        <v>10000</v>
      </c>
    </row>
    <row r="66" ht="48" spans="1:17">
      <c r="A66" s="14" t="s">
        <v>269</v>
      </c>
      <c r="B66" s="15" t="s">
        <v>344</v>
      </c>
      <c r="C66" s="15" t="s">
        <v>4</v>
      </c>
      <c r="D66" s="15" t="s">
        <v>271</v>
      </c>
      <c r="E66" s="15" t="s">
        <v>6</v>
      </c>
      <c r="F66" s="15" t="s">
        <v>7</v>
      </c>
      <c r="G66" s="15" t="s">
        <v>85</v>
      </c>
      <c r="H66" s="15" t="s">
        <v>86</v>
      </c>
      <c r="I66" s="15" t="s">
        <v>56</v>
      </c>
      <c r="J66" s="15">
        <v>100</v>
      </c>
      <c r="K66" s="15" t="s">
        <v>272</v>
      </c>
      <c r="L66" s="15" t="s">
        <v>273</v>
      </c>
      <c r="M66" s="16">
        <f t="shared" si="1"/>
        <v>0.000795818965517241</v>
      </c>
      <c r="N66" s="16">
        <v>9.2315</v>
      </c>
      <c r="O66" s="15" t="s">
        <v>13</v>
      </c>
      <c r="P66">
        <v>1.16</v>
      </c>
      <c r="Q66">
        <v>10000</v>
      </c>
    </row>
    <row r="67" ht="48" spans="1:17">
      <c r="A67" s="14" t="s">
        <v>269</v>
      </c>
      <c r="B67" s="15" t="s">
        <v>345</v>
      </c>
      <c r="C67" s="15" t="s">
        <v>4</v>
      </c>
      <c r="D67" s="15" t="s">
        <v>271</v>
      </c>
      <c r="E67" s="15" t="s">
        <v>6</v>
      </c>
      <c r="F67" s="15" t="s">
        <v>7</v>
      </c>
      <c r="G67" s="15" t="s">
        <v>91</v>
      </c>
      <c r="H67" s="15" t="s">
        <v>92</v>
      </c>
      <c r="I67" s="15" t="s">
        <v>56</v>
      </c>
      <c r="J67" s="15">
        <v>550</v>
      </c>
      <c r="K67" s="15" t="s">
        <v>272</v>
      </c>
      <c r="L67" s="15" t="s">
        <v>273</v>
      </c>
      <c r="M67" s="16">
        <f t="shared" ref="M67:M98" si="2">N67/P67/Q67</f>
        <v>0.000948125</v>
      </c>
      <c r="N67" s="16">
        <v>10.99825</v>
      </c>
      <c r="O67" s="15" t="s">
        <v>13</v>
      </c>
      <c r="P67">
        <v>1.16</v>
      </c>
      <c r="Q67">
        <v>10000</v>
      </c>
    </row>
    <row r="68" ht="48" spans="1:17">
      <c r="A68" s="14" t="s">
        <v>269</v>
      </c>
      <c r="B68" s="15" t="s">
        <v>346</v>
      </c>
      <c r="C68" s="15" t="s">
        <v>4</v>
      </c>
      <c r="D68" s="15" t="s">
        <v>271</v>
      </c>
      <c r="E68" s="15" t="s">
        <v>6</v>
      </c>
      <c r="F68" s="15" t="s">
        <v>7</v>
      </c>
      <c r="G68" s="15" t="s">
        <v>82</v>
      </c>
      <c r="H68" s="15" t="s">
        <v>83</v>
      </c>
      <c r="I68" s="15" t="s">
        <v>10</v>
      </c>
      <c r="J68" s="15">
        <v>65</v>
      </c>
      <c r="K68" s="15" t="s">
        <v>272</v>
      </c>
      <c r="L68" s="15" t="s">
        <v>273</v>
      </c>
      <c r="M68" s="16">
        <f t="shared" si="2"/>
        <v>0.00163469827586207</v>
      </c>
      <c r="N68" s="16">
        <v>18.9625</v>
      </c>
      <c r="O68" s="15" t="s">
        <v>13</v>
      </c>
      <c r="P68">
        <v>1.16</v>
      </c>
      <c r="Q68">
        <v>10000</v>
      </c>
    </row>
    <row r="69" ht="48" spans="1:17">
      <c r="A69" s="14" t="s">
        <v>269</v>
      </c>
      <c r="B69" s="15" t="s">
        <v>347</v>
      </c>
      <c r="C69" s="15" t="s">
        <v>4</v>
      </c>
      <c r="D69" s="15" t="s">
        <v>271</v>
      </c>
      <c r="E69" s="15" t="s">
        <v>6</v>
      </c>
      <c r="F69" s="15" t="s">
        <v>7</v>
      </c>
      <c r="G69" s="15" t="s">
        <v>76</v>
      </c>
      <c r="H69" s="15" t="s">
        <v>77</v>
      </c>
      <c r="I69" s="15" t="s">
        <v>10</v>
      </c>
      <c r="J69" s="15">
        <v>9</v>
      </c>
      <c r="K69" s="15" t="s">
        <v>272</v>
      </c>
      <c r="L69" s="15" t="s">
        <v>273</v>
      </c>
      <c r="M69" s="16">
        <f t="shared" si="2"/>
        <v>0.00346875</v>
      </c>
      <c r="N69" s="16">
        <v>40.2375</v>
      </c>
      <c r="O69" s="15" t="s">
        <v>13</v>
      </c>
      <c r="P69">
        <v>1.16</v>
      </c>
      <c r="Q69">
        <v>10000</v>
      </c>
    </row>
    <row r="70" ht="48" spans="1:17">
      <c r="A70" s="14" t="s">
        <v>269</v>
      </c>
      <c r="B70" s="15" t="s">
        <v>348</v>
      </c>
      <c r="C70" s="15" t="s">
        <v>4</v>
      </c>
      <c r="D70" s="15" t="s">
        <v>271</v>
      </c>
      <c r="E70" s="15" t="s">
        <v>6</v>
      </c>
      <c r="F70" s="15" t="s">
        <v>7</v>
      </c>
      <c r="G70" s="15" t="s">
        <v>42</v>
      </c>
      <c r="H70" s="15" t="s">
        <v>43</v>
      </c>
      <c r="I70" s="15" t="s">
        <v>10</v>
      </c>
      <c r="J70" s="15">
        <v>230</v>
      </c>
      <c r="K70" s="15" t="s">
        <v>272</v>
      </c>
      <c r="L70" s="15" t="s">
        <v>273</v>
      </c>
      <c r="M70" s="16">
        <f t="shared" si="2"/>
        <v>0.000574137931034483</v>
      </c>
      <c r="N70" s="16">
        <v>6.66</v>
      </c>
      <c r="O70" s="15" t="s">
        <v>13</v>
      </c>
      <c r="P70">
        <v>1.16</v>
      </c>
      <c r="Q70">
        <v>10000</v>
      </c>
    </row>
    <row r="71" ht="48" spans="1:17">
      <c r="A71" s="14" t="s">
        <v>269</v>
      </c>
      <c r="B71" s="15" t="s">
        <v>349</v>
      </c>
      <c r="C71" s="15" t="s">
        <v>4</v>
      </c>
      <c r="D71" s="15" t="s">
        <v>271</v>
      </c>
      <c r="E71" s="15" t="s">
        <v>6</v>
      </c>
      <c r="F71" s="15" t="s">
        <v>7</v>
      </c>
      <c r="G71" s="15" t="s">
        <v>19</v>
      </c>
      <c r="H71" s="15" t="s">
        <v>20</v>
      </c>
      <c r="I71" s="15" t="s">
        <v>10</v>
      </c>
      <c r="J71" s="15">
        <v>100</v>
      </c>
      <c r="K71" s="15" t="s">
        <v>272</v>
      </c>
      <c r="L71" s="15" t="s">
        <v>273</v>
      </c>
      <c r="M71" s="16">
        <f t="shared" si="2"/>
        <v>0.000677801724137931</v>
      </c>
      <c r="N71" s="16">
        <v>7.8625</v>
      </c>
      <c r="O71" s="15" t="s">
        <v>13</v>
      </c>
      <c r="P71">
        <v>1.16</v>
      </c>
      <c r="Q71">
        <v>10000</v>
      </c>
    </row>
    <row r="72" ht="48" spans="1:17">
      <c r="A72" s="14" t="s">
        <v>269</v>
      </c>
      <c r="B72" s="15" t="s">
        <v>350</v>
      </c>
      <c r="C72" s="15" t="s">
        <v>4</v>
      </c>
      <c r="D72" s="15" t="s">
        <v>271</v>
      </c>
      <c r="E72" s="15" t="s">
        <v>6</v>
      </c>
      <c r="F72" s="15" t="s">
        <v>7</v>
      </c>
      <c r="G72" s="15" t="s">
        <v>25</v>
      </c>
      <c r="H72" s="15" t="s">
        <v>26</v>
      </c>
      <c r="I72" s="15" t="s">
        <v>10</v>
      </c>
      <c r="J72" s="15">
        <v>65</v>
      </c>
      <c r="K72" s="15" t="s">
        <v>272</v>
      </c>
      <c r="L72" s="15" t="s">
        <v>273</v>
      </c>
      <c r="M72" s="16">
        <f t="shared" si="2"/>
        <v>0.00108846982758621</v>
      </c>
      <c r="N72" s="16">
        <v>12.62625</v>
      </c>
      <c r="O72" s="15" t="s">
        <v>13</v>
      </c>
      <c r="P72">
        <v>1.16</v>
      </c>
      <c r="Q72">
        <v>10000</v>
      </c>
    </row>
    <row r="73" ht="48" spans="1:17">
      <c r="A73" s="14" t="s">
        <v>269</v>
      </c>
      <c r="B73" s="15" t="s">
        <v>351</v>
      </c>
      <c r="C73" s="15" t="s">
        <v>4</v>
      </c>
      <c r="D73" s="15" t="s">
        <v>271</v>
      </c>
      <c r="E73" s="15" t="s">
        <v>6</v>
      </c>
      <c r="F73" s="15" t="s">
        <v>7</v>
      </c>
      <c r="G73" s="15" t="s">
        <v>118</v>
      </c>
      <c r="H73" s="15" t="s">
        <v>119</v>
      </c>
      <c r="I73" s="15" t="s">
        <v>10</v>
      </c>
      <c r="J73" s="15">
        <v>140</v>
      </c>
      <c r="K73" s="15" t="s">
        <v>272</v>
      </c>
      <c r="L73" s="15" t="s">
        <v>273</v>
      </c>
      <c r="M73" s="16">
        <f t="shared" si="2"/>
        <v>0.00267931034482759</v>
      </c>
      <c r="N73" s="16">
        <v>31.08</v>
      </c>
      <c r="O73" s="15" t="s">
        <v>13</v>
      </c>
      <c r="P73">
        <v>1.16</v>
      </c>
      <c r="Q73">
        <v>10000</v>
      </c>
    </row>
    <row r="74" ht="48" spans="1:17">
      <c r="A74" s="14" t="s">
        <v>269</v>
      </c>
      <c r="B74" s="15" t="s">
        <v>352</v>
      </c>
      <c r="C74" s="15" t="s">
        <v>4</v>
      </c>
      <c r="D74" s="15" t="s">
        <v>271</v>
      </c>
      <c r="E74" s="15" t="s">
        <v>6</v>
      </c>
      <c r="F74" s="15" t="s">
        <v>7</v>
      </c>
      <c r="G74" s="15" t="s">
        <v>353</v>
      </c>
      <c r="H74" s="15" t="s">
        <v>354</v>
      </c>
      <c r="I74" s="15" t="s">
        <v>10</v>
      </c>
      <c r="J74" s="15">
        <v>55</v>
      </c>
      <c r="K74" s="15" t="s">
        <v>272</v>
      </c>
      <c r="L74" s="15" t="s">
        <v>273</v>
      </c>
      <c r="M74" s="16">
        <f t="shared" si="2"/>
        <v>0.00334913793103448</v>
      </c>
      <c r="N74" s="16">
        <v>38.85</v>
      </c>
      <c r="O74" s="15" t="s">
        <v>13</v>
      </c>
      <c r="P74">
        <v>1.16</v>
      </c>
      <c r="Q74">
        <v>10000</v>
      </c>
    </row>
    <row r="75" ht="48" spans="1:17">
      <c r="A75" s="14" t="s">
        <v>269</v>
      </c>
      <c r="B75" s="15" t="s">
        <v>355</v>
      </c>
      <c r="C75" s="15" t="s">
        <v>4</v>
      </c>
      <c r="D75" s="15" t="s">
        <v>271</v>
      </c>
      <c r="E75" s="15" t="s">
        <v>6</v>
      </c>
      <c r="F75" s="15" t="s">
        <v>7</v>
      </c>
      <c r="G75" s="15" t="s">
        <v>356</v>
      </c>
      <c r="H75" s="15" t="s">
        <v>357</v>
      </c>
      <c r="I75" s="15" t="s">
        <v>56</v>
      </c>
      <c r="J75" s="15">
        <v>85</v>
      </c>
      <c r="K75" s="15" t="s">
        <v>272</v>
      </c>
      <c r="L75" s="15" t="s">
        <v>273</v>
      </c>
      <c r="M75" s="16">
        <f t="shared" si="2"/>
        <v>0.000818146551724138</v>
      </c>
      <c r="N75" s="16">
        <v>9.4905</v>
      </c>
      <c r="O75" s="15" t="s">
        <v>13</v>
      </c>
      <c r="P75">
        <v>1.16</v>
      </c>
      <c r="Q75">
        <v>10000</v>
      </c>
    </row>
    <row r="76" ht="48" spans="1:17">
      <c r="A76" s="14" t="s">
        <v>269</v>
      </c>
      <c r="B76" s="15" t="s">
        <v>358</v>
      </c>
      <c r="C76" s="15" t="s">
        <v>4</v>
      </c>
      <c r="D76" s="15" t="s">
        <v>271</v>
      </c>
      <c r="E76" s="15" t="s">
        <v>6</v>
      </c>
      <c r="F76" s="15" t="s">
        <v>7</v>
      </c>
      <c r="G76" s="15" t="s">
        <v>359</v>
      </c>
      <c r="H76" s="15" t="s">
        <v>360</v>
      </c>
      <c r="I76" s="15" t="s">
        <v>56</v>
      </c>
      <c r="J76" s="15">
        <v>70</v>
      </c>
      <c r="K76" s="15" t="s">
        <v>272</v>
      </c>
      <c r="L76" s="15" t="s">
        <v>273</v>
      </c>
      <c r="M76" s="16">
        <f t="shared" si="2"/>
        <v>0.00220405172413793</v>
      </c>
      <c r="N76" s="16">
        <v>25.567</v>
      </c>
      <c r="O76" s="15" t="s">
        <v>13</v>
      </c>
      <c r="P76">
        <v>1.16</v>
      </c>
      <c r="Q76">
        <v>10000</v>
      </c>
    </row>
    <row r="77" ht="48" spans="1:17">
      <c r="A77" s="14" t="s">
        <v>269</v>
      </c>
      <c r="B77" s="15" t="s">
        <v>361</v>
      </c>
      <c r="C77" s="15" t="s">
        <v>4</v>
      </c>
      <c r="D77" s="15" t="s">
        <v>271</v>
      </c>
      <c r="E77" s="15" t="s">
        <v>6</v>
      </c>
      <c r="F77" s="15" t="s">
        <v>7</v>
      </c>
      <c r="G77" s="15" t="s">
        <v>51</v>
      </c>
      <c r="H77" s="15" t="s">
        <v>52</v>
      </c>
      <c r="I77" s="15" t="s">
        <v>10</v>
      </c>
      <c r="J77" s="15">
        <v>190</v>
      </c>
      <c r="K77" s="15" t="s">
        <v>272</v>
      </c>
      <c r="L77" s="15" t="s">
        <v>273</v>
      </c>
      <c r="M77" s="16">
        <f t="shared" si="2"/>
        <v>0.00105178879310345</v>
      </c>
      <c r="N77" s="16">
        <v>12.20075</v>
      </c>
      <c r="O77" s="15" t="s">
        <v>13</v>
      </c>
      <c r="P77">
        <v>1.16</v>
      </c>
      <c r="Q77">
        <v>10000</v>
      </c>
    </row>
    <row r="78" ht="48" spans="1:17">
      <c r="A78" s="14" t="s">
        <v>269</v>
      </c>
      <c r="B78" s="15" t="s">
        <v>362</v>
      </c>
      <c r="C78" s="15" t="s">
        <v>4</v>
      </c>
      <c r="D78" s="15" t="s">
        <v>271</v>
      </c>
      <c r="E78" s="15" t="s">
        <v>6</v>
      </c>
      <c r="F78" s="15" t="s">
        <v>7</v>
      </c>
      <c r="G78" s="15" t="s">
        <v>48</v>
      </c>
      <c r="H78" s="15" t="s">
        <v>49</v>
      </c>
      <c r="I78" s="15" t="s">
        <v>10</v>
      </c>
      <c r="J78" s="15">
        <v>65</v>
      </c>
      <c r="K78" s="15" t="s">
        <v>272</v>
      </c>
      <c r="L78" s="15" t="s">
        <v>273</v>
      </c>
      <c r="M78" s="16">
        <f t="shared" si="2"/>
        <v>0.00184681034482759</v>
      </c>
      <c r="N78" s="16">
        <v>21.423</v>
      </c>
      <c r="O78" s="15" t="s">
        <v>13</v>
      </c>
      <c r="P78">
        <v>1.16</v>
      </c>
      <c r="Q78">
        <v>10000</v>
      </c>
    </row>
    <row r="79" ht="48" spans="1:17">
      <c r="A79" s="14" t="s">
        <v>269</v>
      </c>
      <c r="B79" s="15" t="s">
        <v>363</v>
      </c>
      <c r="C79" s="15" t="s">
        <v>4</v>
      </c>
      <c r="D79" s="15" t="s">
        <v>271</v>
      </c>
      <c r="E79" s="15" t="s">
        <v>6</v>
      </c>
      <c r="F79" s="15" t="s">
        <v>7</v>
      </c>
      <c r="G79" s="15" t="s">
        <v>364</v>
      </c>
      <c r="H79" s="15" t="s">
        <v>365</v>
      </c>
      <c r="I79" s="15" t="s">
        <v>56</v>
      </c>
      <c r="J79" s="15">
        <v>10</v>
      </c>
      <c r="K79" s="15" t="s">
        <v>272</v>
      </c>
      <c r="L79" s="15" t="s">
        <v>273</v>
      </c>
      <c r="M79" s="16">
        <f t="shared" si="2"/>
        <v>0.000548620689655172</v>
      </c>
      <c r="N79" s="16">
        <v>6.364</v>
      </c>
      <c r="O79" s="15" t="s">
        <v>13</v>
      </c>
      <c r="P79">
        <v>1.16</v>
      </c>
      <c r="Q79">
        <v>10000</v>
      </c>
    </row>
    <row r="80" ht="48" spans="1:17">
      <c r="A80" s="14" t="s">
        <v>269</v>
      </c>
      <c r="B80" s="15" t="s">
        <v>366</v>
      </c>
      <c r="C80" s="15" t="s">
        <v>4</v>
      </c>
      <c r="D80" s="15" t="s">
        <v>271</v>
      </c>
      <c r="E80" s="15" t="s">
        <v>6</v>
      </c>
      <c r="F80" s="15" t="s">
        <v>7</v>
      </c>
      <c r="G80" s="15" t="s">
        <v>42</v>
      </c>
      <c r="H80" s="15" t="s">
        <v>43</v>
      </c>
      <c r="I80" s="15" t="s">
        <v>10</v>
      </c>
      <c r="J80" s="15">
        <v>538</v>
      </c>
      <c r="K80" s="15" t="s">
        <v>275</v>
      </c>
      <c r="L80" s="15" t="s">
        <v>17</v>
      </c>
      <c r="M80" s="16">
        <f t="shared" si="2"/>
        <v>0.000330129310344828</v>
      </c>
      <c r="N80" s="16">
        <v>3.8295</v>
      </c>
      <c r="O80" s="15" t="s">
        <v>13</v>
      </c>
      <c r="P80">
        <v>1.16</v>
      </c>
      <c r="Q80">
        <v>10000</v>
      </c>
    </row>
    <row r="81" ht="48" spans="1:17">
      <c r="A81" s="14" t="s">
        <v>269</v>
      </c>
      <c r="B81" s="15" t="s">
        <v>367</v>
      </c>
      <c r="C81" s="15" t="s">
        <v>4</v>
      </c>
      <c r="D81" s="15" t="s">
        <v>271</v>
      </c>
      <c r="E81" s="15" t="s">
        <v>6</v>
      </c>
      <c r="F81" s="15" t="s">
        <v>7</v>
      </c>
      <c r="G81" s="15" t="s">
        <v>19</v>
      </c>
      <c r="H81" s="15" t="s">
        <v>20</v>
      </c>
      <c r="I81" s="15" t="s">
        <v>10</v>
      </c>
      <c r="J81" s="15">
        <v>772</v>
      </c>
      <c r="K81" s="15" t="s">
        <v>275</v>
      </c>
      <c r="L81" s="15" t="s">
        <v>17</v>
      </c>
      <c r="M81" s="16">
        <f t="shared" si="2"/>
        <v>0.000480840517241379</v>
      </c>
      <c r="N81" s="16">
        <v>5.57775</v>
      </c>
      <c r="O81" s="15" t="s">
        <v>13</v>
      </c>
      <c r="P81">
        <v>1.16</v>
      </c>
      <c r="Q81">
        <v>10000</v>
      </c>
    </row>
    <row r="82" ht="48" spans="1:17">
      <c r="A82" s="14" t="s">
        <v>269</v>
      </c>
      <c r="B82" s="15" t="s">
        <v>368</v>
      </c>
      <c r="C82" s="15" t="s">
        <v>4</v>
      </c>
      <c r="D82" s="15" t="s">
        <v>271</v>
      </c>
      <c r="E82" s="15" t="s">
        <v>6</v>
      </c>
      <c r="F82" s="15" t="s">
        <v>7</v>
      </c>
      <c r="G82" s="15" t="s">
        <v>22</v>
      </c>
      <c r="H82" s="15" t="s">
        <v>23</v>
      </c>
      <c r="I82" s="15" t="s">
        <v>10</v>
      </c>
      <c r="J82" s="15">
        <v>350</v>
      </c>
      <c r="K82" s="15" t="s">
        <v>275</v>
      </c>
      <c r="L82" s="15" t="s">
        <v>17</v>
      </c>
      <c r="M82" s="16">
        <f t="shared" si="2"/>
        <v>0.000712090517241379</v>
      </c>
      <c r="N82" s="16">
        <v>8.26025</v>
      </c>
      <c r="O82" s="15" t="s">
        <v>13</v>
      </c>
      <c r="P82">
        <v>1.16</v>
      </c>
      <c r="Q82">
        <v>10000</v>
      </c>
    </row>
    <row r="83" ht="48" spans="1:17">
      <c r="A83" s="14" t="s">
        <v>269</v>
      </c>
      <c r="B83" s="15" t="s">
        <v>369</v>
      </c>
      <c r="C83" s="15" t="s">
        <v>4</v>
      </c>
      <c r="D83" s="15" t="s">
        <v>271</v>
      </c>
      <c r="E83" s="15" t="s">
        <v>6</v>
      </c>
      <c r="F83" s="15" t="s">
        <v>7</v>
      </c>
      <c r="G83" s="15" t="s">
        <v>109</v>
      </c>
      <c r="H83" s="15" t="s">
        <v>110</v>
      </c>
      <c r="I83" s="15" t="s">
        <v>10</v>
      </c>
      <c r="J83" s="15">
        <v>1490</v>
      </c>
      <c r="K83" s="15" t="s">
        <v>275</v>
      </c>
      <c r="L83" s="15" t="s">
        <v>17</v>
      </c>
      <c r="M83" s="16">
        <f t="shared" si="2"/>
        <v>0.00142418103448276</v>
      </c>
      <c r="N83" s="16">
        <v>16.5205</v>
      </c>
      <c r="O83" s="15" t="s">
        <v>13</v>
      </c>
      <c r="P83">
        <v>1.16</v>
      </c>
      <c r="Q83">
        <v>10000</v>
      </c>
    </row>
    <row r="84" ht="48" spans="1:17">
      <c r="A84" s="14" t="s">
        <v>269</v>
      </c>
      <c r="B84" s="15" t="s">
        <v>370</v>
      </c>
      <c r="C84" s="15" t="s">
        <v>4</v>
      </c>
      <c r="D84" s="15" t="s">
        <v>271</v>
      </c>
      <c r="E84" s="15" t="s">
        <v>6</v>
      </c>
      <c r="F84" s="15" t="s">
        <v>7</v>
      </c>
      <c r="G84" s="15" t="s">
        <v>15</v>
      </c>
      <c r="H84" s="15" t="s">
        <v>16</v>
      </c>
      <c r="I84" s="15" t="s">
        <v>10</v>
      </c>
      <c r="J84" s="15">
        <v>3519</v>
      </c>
      <c r="K84" s="15" t="s">
        <v>275</v>
      </c>
      <c r="L84" s="15" t="s">
        <v>17</v>
      </c>
      <c r="M84" s="16">
        <f t="shared" si="2"/>
        <v>0.00218571120689655</v>
      </c>
      <c r="N84" s="16">
        <v>25.35425</v>
      </c>
      <c r="O84" s="15" t="s">
        <v>13</v>
      </c>
      <c r="P84">
        <v>1.16</v>
      </c>
      <c r="Q84">
        <v>10000</v>
      </c>
    </row>
    <row r="85" ht="48" spans="1:17">
      <c r="A85" s="14" t="s">
        <v>269</v>
      </c>
      <c r="B85" s="15" t="s">
        <v>371</v>
      </c>
      <c r="C85" s="15" t="s">
        <v>4</v>
      </c>
      <c r="D85" s="15" t="s">
        <v>271</v>
      </c>
      <c r="E85" s="15" t="s">
        <v>6</v>
      </c>
      <c r="F85" s="15" t="s">
        <v>7</v>
      </c>
      <c r="G85" s="15" t="s">
        <v>148</v>
      </c>
      <c r="H85" s="15" t="s">
        <v>149</v>
      </c>
      <c r="I85" s="15" t="s">
        <v>10</v>
      </c>
      <c r="J85" s="15">
        <v>1868</v>
      </c>
      <c r="K85" s="15" t="s">
        <v>275</v>
      </c>
      <c r="L85" s="15" t="s">
        <v>17</v>
      </c>
      <c r="M85" s="16">
        <f t="shared" si="2"/>
        <v>0.0041864224137931</v>
      </c>
      <c r="N85" s="16">
        <v>48.5625</v>
      </c>
      <c r="O85" s="15" t="s">
        <v>13</v>
      </c>
      <c r="P85">
        <v>1.16</v>
      </c>
      <c r="Q85">
        <v>10000</v>
      </c>
    </row>
    <row r="86" ht="48" spans="1:17">
      <c r="A86" s="14" t="s">
        <v>269</v>
      </c>
      <c r="B86" s="15" t="s">
        <v>372</v>
      </c>
      <c r="C86" s="15" t="s">
        <v>4</v>
      </c>
      <c r="D86" s="15" t="s">
        <v>271</v>
      </c>
      <c r="E86" s="15" t="s">
        <v>6</v>
      </c>
      <c r="F86" s="15" t="s">
        <v>7</v>
      </c>
      <c r="G86" s="15" t="s">
        <v>61</v>
      </c>
      <c r="H86" s="15" t="s">
        <v>62</v>
      </c>
      <c r="I86" s="15" t="s">
        <v>10</v>
      </c>
      <c r="J86" s="15">
        <v>1804</v>
      </c>
      <c r="K86" s="15" t="s">
        <v>275</v>
      </c>
      <c r="L86" s="15" t="s">
        <v>17</v>
      </c>
      <c r="M86" s="16">
        <f t="shared" si="2"/>
        <v>0.000879547413793104</v>
      </c>
      <c r="N86" s="16">
        <v>10.20275</v>
      </c>
      <c r="O86" s="15" t="s">
        <v>13</v>
      </c>
      <c r="P86">
        <v>1.16</v>
      </c>
      <c r="Q86">
        <v>10000</v>
      </c>
    </row>
    <row r="87" ht="48" spans="1:17">
      <c r="A87" s="14" t="s">
        <v>269</v>
      </c>
      <c r="B87" s="15" t="s">
        <v>373</v>
      </c>
      <c r="C87" s="15" t="s">
        <v>4</v>
      </c>
      <c r="D87" s="15" t="s">
        <v>271</v>
      </c>
      <c r="E87" s="15" t="s">
        <v>6</v>
      </c>
      <c r="F87" s="15" t="s">
        <v>7</v>
      </c>
      <c r="G87" s="15" t="s">
        <v>45</v>
      </c>
      <c r="H87" s="15" t="s">
        <v>46</v>
      </c>
      <c r="I87" s="15" t="s">
        <v>10</v>
      </c>
      <c r="J87" s="15">
        <v>1117</v>
      </c>
      <c r="K87" s="15" t="s">
        <v>275</v>
      </c>
      <c r="L87" s="15" t="s">
        <v>17</v>
      </c>
      <c r="M87" s="16">
        <f t="shared" si="2"/>
        <v>0.00159084051724138</v>
      </c>
      <c r="N87" s="16">
        <v>18.45375</v>
      </c>
      <c r="O87" s="15" t="s">
        <v>13</v>
      </c>
      <c r="P87">
        <v>1.16</v>
      </c>
      <c r="Q87">
        <v>10000</v>
      </c>
    </row>
    <row r="88" ht="48" spans="1:17">
      <c r="A88" s="14" t="s">
        <v>269</v>
      </c>
      <c r="B88" s="15" t="s">
        <v>374</v>
      </c>
      <c r="C88" s="15" t="s">
        <v>4</v>
      </c>
      <c r="D88" s="15" t="s">
        <v>271</v>
      </c>
      <c r="E88" s="15" t="s">
        <v>6</v>
      </c>
      <c r="F88" s="15" t="s">
        <v>7</v>
      </c>
      <c r="G88" s="15" t="s">
        <v>85</v>
      </c>
      <c r="H88" s="15" t="s">
        <v>86</v>
      </c>
      <c r="I88" s="15" t="s">
        <v>56</v>
      </c>
      <c r="J88" s="15">
        <v>8</v>
      </c>
      <c r="K88" s="15" t="s">
        <v>275</v>
      </c>
      <c r="L88" s="15" t="s">
        <v>273</v>
      </c>
      <c r="M88" s="16">
        <f t="shared" si="2"/>
        <v>0.000795818965517241</v>
      </c>
      <c r="N88" s="16">
        <v>9.2315</v>
      </c>
      <c r="O88" s="15" t="s">
        <v>13</v>
      </c>
      <c r="P88">
        <v>1.16</v>
      </c>
      <c r="Q88">
        <v>10000</v>
      </c>
    </row>
    <row r="89" ht="48" spans="1:17">
      <c r="A89" s="14" t="s">
        <v>269</v>
      </c>
      <c r="B89" s="15" t="s">
        <v>375</v>
      </c>
      <c r="C89" s="15" t="s">
        <v>4</v>
      </c>
      <c r="D89" s="15" t="s">
        <v>271</v>
      </c>
      <c r="E89" s="15" t="s">
        <v>6</v>
      </c>
      <c r="F89" s="15" t="s">
        <v>7</v>
      </c>
      <c r="G89" s="15" t="s">
        <v>103</v>
      </c>
      <c r="H89" s="15" t="s">
        <v>104</v>
      </c>
      <c r="I89" s="15" t="s">
        <v>56</v>
      </c>
      <c r="J89" s="15">
        <v>300</v>
      </c>
      <c r="K89" s="15" t="s">
        <v>275</v>
      </c>
      <c r="L89" s="15" t="s">
        <v>273</v>
      </c>
      <c r="M89" s="16">
        <f t="shared" si="2"/>
        <v>0.000334913793103448</v>
      </c>
      <c r="N89" s="16">
        <v>3.885</v>
      </c>
      <c r="O89" s="15" t="s">
        <v>13</v>
      </c>
      <c r="P89">
        <v>1.16</v>
      </c>
      <c r="Q89">
        <v>10000</v>
      </c>
    </row>
    <row r="90" ht="48" spans="1:17">
      <c r="A90" s="14" t="s">
        <v>269</v>
      </c>
      <c r="B90" s="15" t="s">
        <v>376</v>
      </c>
      <c r="C90" s="15" t="s">
        <v>4</v>
      </c>
      <c r="D90" s="15" t="s">
        <v>271</v>
      </c>
      <c r="E90" s="15" t="s">
        <v>6</v>
      </c>
      <c r="F90" s="15" t="s">
        <v>7</v>
      </c>
      <c r="G90" s="15" t="s">
        <v>91</v>
      </c>
      <c r="H90" s="15" t="s">
        <v>92</v>
      </c>
      <c r="I90" s="15" t="s">
        <v>56</v>
      </c>
      <c r="J90" s="15">
        <v>8</v>
      </c>
      <c r="K90" s="15" t="s">
        <v>275</v>
      </c>
      <c r="L90" s="15" t="s">
        <v>273</v>
      </c>
      <c r="M90" s="16">
        <f t="shared" si="2"/>
        <v>0.000948125</v>
      </c>
      <c r="N90" s="16">
        <v>10.99825</v>
      </c>
      <c r="O90" s="15" t="s">
        <v>13</v>
      </c>
      <c r="P90">
        <v>1.16</v>
      </c>
      <c r="Q90">
        <v>10000</v>
      </c>
    </row>
    <row r="91" ht="48" spans="1:17">
      <c r="A91" s="14" t="s">
        <v>269</v>
      </c>
      <c r="B91" s="15" t="s">
        <v>377</v>
      </c>
      <c r="C91" s="15" t="s">
        <v>4</v>
      </c>
      <c r="D91" s="15" t="s">
        <v>271</v>
      </c>
      <c r="E91" s="15" t="s">
        <v>6</v>
      </c>
      <c r="F91" s="15" t="s">
        <v>7</v>
      </c>
      <c r="G91" s="15" t="s">
        <v>76</v>
      </c>
      <c r="H91" s="15" t="s">
        <v>77</v>
      </c>
      <c r="I91" s="15" t="s">
        <v>10</v>
      </c>
      <c r="J91" s="15">
        <v>8</v>
      </c>
      <c r="K91" s="15" t="s">
        <v>275</v>
      </c>
      <c r="L91" s="15" t="s">
        <v>273</v>
      </c>
      <c r="M91" s="16">
        <f t="shared" si="2"/>
        <v>0.00402135775862069</v>
      </c>
      <c r="N91" s="16">
        <v>46.64775</v>
      </c>
      <c r="O91" s="15" t="s">
        <v>13</v>
      </c>
      <c r="P91">
        <v>1.16</v>
      </c>
      <c r="Q91">
        <v>10000</v>
      </c>
    </row>
    <row r="92" ht="48" spans="1:17">
      <c r="A92" s="14" t="s">
        <v>269</v>
      </c>
      <c r="B92" s="15" t="s">
        <v>378</v>
      </c>
      <c r="C92" s="15" t="s">
        <v>4</v>
      </c>
      <c r="D92" s="15" t="s">
        <v>271</v>
      </c>
      <c r="E92" s="15" t="s">
        <v>6</v>
      </c>
      <c r="F92" s="15" t="s">
        <v>7</v>
      </c>
      <c r="G92" s="15" t="s">
        <v>25</v>
      </c>
      <c r="H92" s="15" t="s">
        <v>26</v>
      </c>
      <c r="I92" s="15" t="s">
        <v>10</v>
      </c>
      <c r="J92" s="15">
        <v>150</v>
      </c>
      <c r="K92" s="15" t="s">
        <v>275</v>
      </c>
      <c r="L92" s="15" t="s">
        <v>273</v>
      </c>
      <c r="M92" s="16">
        <f t="shared" si="2"/>
        <v>0.00108846982758621</v>
      </c>
      <c r="N92" s="16">
        <v>12.62625</v>
      </c>
      <c r="O92" s="15" t="s">
        <v>13</v>
      </c>
      <c r="P92">
        <v>1.16</v>
      </c>
      <c r="Q92">
        <v>10000</v>
      </c>
    </row>
    <row r="93" ht="48" spans="1:17">
      <c r="A93" s="14" t="s">
        <v>269</v>
      </c>
      <c r="B93" s="15" t="s">
        <v>379</v>
      </c>
      <c r="C93" s="15" t="s">
        <v>4</v>
      </c>
      <c r="D93" s="15" t="s">
        <v>271</v>
      </c>
      <c r="E93" s="15" t="s">
        <v>6</v>
      </c>
      <c r="F93" s="15" t="s">
        <v>7</v>
      </c>
      <c r="G93" s="15" t="s">
        <v>51</v>
      </c>
      <c r="H93" s="15" t="s">
        <v>52</v>
      </c>
      <c r="I93" s="15" t="s">
        <v>10</v>
      </c>
      <c r="J93" s="15">
        <v>130</v>
      </c>
      <c r="K93" s="15" t="s">
        <v>275</v>
      </c>
      <c r="L93" s="15" t="s">
        <v>273</v>
      </c>
      <c r="M93" s="16">
        <f t="shared" si="2"/>
        <v>0.000858814655172414</v>
      </c>
      <c r="N93" s="16">
        <v>9.96225</v>
      </c>
      <c r="O93" s="15" t="s">
        <v>13</v>
      </c>
      <c r="P93">
        <v>1.16</v>
      </c>
      <c r="Q93">
        <v>10000</v>
      </c>
    </row>
    <row r="94" ht="48" spans="1:17">
      <c r="A94" s="14" t="s">
        <v>269</v>
      </c>
      <c r="B94" s="15" t="s">
        <v>380</v>
      </c>
      <c r="C94" s="15" t="s">
        <v>4</v>
      </c>
      <c r="D94" s="15" t="s">
        <v>271</v>
      </c>
      <c r="E94" s="15" t="s">
        <v>6</v>
      </c>
      <c r="F94" s="15" t="s">
        <v>7</v>
      </c>
      <c r="G94" s="15" t="s">
        <v>48</v>
      </c>
      <c r="H94" s="15" t="s">
        <v>49</v>
      </c>
      <c r="I94" s="15" t="s">
        <v>10</v>
      </c>
      <c r="J94" s="15">
        <v>110</v>
      </c>
      <c r="K94" s="15" t="s">
        <v>275</v>
      </c>
      <c r="L94" s="15" t="s">
        <v>273</v>
      </c>
      <c r="M94" s="16">
        <f t="shared" si="2"/>
        <v>0.00147202586206897</v>
      </c>
      <c r="N94" s="16">
        <v>17.0755</v>
      </c>
      <c r="O94" s="15" t="s">
        <v>13</v>
      </c>
      <c r="P94">
        <v>1.16</v>
      </c>
      <c r="Q94">
        <v>10000</v>
      </c>
    </row>
    <row r="95" ht="48" spans="1:17">
      <c r="A95" s="14" t="s">
        <v>269</v>
      </c>
      <c r="B95" s="15" t="s">
        <v>381</v>
      </c>
      <c r="C95" s="15" t="s">
        <v>4</v>
      </c>
      <c r="D95" s="15" t="s">
        <v>271</v>
      </c>
      <c r="E95" s="15" t="s">
        <v>6</v>
      </c>
      <c r="F95" s="15" t="s">
        <v>7</v>
      </c>
      <c r="G95" s="15" t="s">
        <v>148</v>
      </c>
      <c r="H95" s="15" t="s">
        <v>149</v>
      </c>
      <c r="I95" s="15" t="s">
        <v>10</v>
      </c>
      <c r="J95" s="15">
        <v>50</v>
      </c>
      <c r="K95" s="15" t="s">
        <v>275</v>
      </c>
      <c r="L95" s="15" t="s">
        <v>273</v>
      </c>
      <c r="M95" s="16">
        <f t="shared" si="2"/>
        <v>0.0041864224137931</v>
      </c>
      <c r="N95" s="16">
        <v>48.5625</v>
      </c>
      <c r="O95" s="15" t="s">
        <v>13</v>
      </c>
      <c r="P95">
        <v>1.16</v>
      </c>
      <c r="Q95">
        <v>10000</v>
      </c>
    </row>
    <row r="96" ht="48" spans="1:17">
      <c r="A96" s="14" t="s">
        <v>269</v>
      </c>
      <c r="B96" s="15" t="s">
        <v>382</v>
      </c>
      <c r="C96" s="15" t="s">
        <v>4</v>
      </c>
      <c r="D96" s="15" t="s">
        <v>271</v>
      </c>
      <c r="E96" s="15" t="s">
        <v>6</v>
      </c>
      <c r="F96" s="15" t="s">
        <v>7</v>
      </c>
      <c r="G96" s="15" t="s">
        <v>94</v>
      </c>
      <c r="H96" s="15" t="s">
        <v>95</v>
      </c>
      <c r="I96" s="15" t="s">
        <v>56</v>
      </c>
      <c r="J96" s="15">
        <v>160</v>
      </c>
      <c r="K96" s="15" t="s">
        <v>275</v>
      </c>
      <c r="L96" s="15" t="s">
        <v>273</v>
      </c>
      <c r="M96" s="16">
        <f t="shared" si="2"/>
        <v>0.000544633620689655</v>
      </c>
      <c r="N96" s="16">
        <v>6.31775</v>
      </c>
      <c r="O96" s="15" t="s">
        <v>13</v>
      </c>
      <c r="P96">
        <v>1.16</v>
      </c>
      <c r="Q96">
        <v>10000</v>
      </c>
    </row>
    <row r="97" ht="48" spans="1:17">
      <c r="A97" s="14" t="s">
        <v>269</v>
      </c>
      <c r="B97" s="15" t="s">
        <v>383</v>
      </c>
      <c r="C97" s="15" t="s">
        <v>4</v>
      </c>
      <c r="D97" s="15" t="s">
        <v>271</v>
      </c>
      <c r="E97" s="15" t="s">
        <v>6</v>
      </c>
      <c r="F97" s="15" t="s">
        <v>7</v>
      </c>
      <c r="G97" s="15" t="s">
        <v>141</v>
      </c>
      <c r="H97" s="15" t="s">
        <v>142</v>
      </c>
      <c r="I97" s="15" t="s">
        <v>10</v>
      </c>
      <c r="J97" s="15">
        <v>15</v>
      </c>
      <c r="K97" s="15" t="s">
        <v>275</v>
      </c>
      <c r="L97" s="15" t="s">
        <v>273</v>
      </c>
      <c r="M97" s="16">
        <f t="shared" si="2"/>
        <v>0.000824525862068966</v>
      </c>
      <c r="N97" s="16">
        <v>9.5645</v>
      </c>
      <c r="O97" s="15" t="s">
        <v>13</v>
      </c>
      <c r="P97">
        <v>1.16</v>
      </c>
      <c r="Q97">
        <v>10000</v>
      </c>
    </row>
    <row r="98" ht="48" spans="1:17">
      <c r="A98" s="14" t="s">
        <v>269</v>
      </c>
      <c r="B98" s="15" t="s">
        <v>384</v>
      </c>
      <c r="C98" s="15" t="s">
        <v>4</v>
      </c>
      <c r="D98" s="15" t="s">
        <v>271</v>
      </c>
      <c r="E98" s="15" t="s">
        <v>6</v>
      </c>
      <c r="F98" s="15" t="s">
        <v>7</v>
      </c>
      <c r="G98" s="15" t="s">
        <v>118</v>
      </c>
      <c r="H98" s="15" t="s">
        <v>119</v>
      </c>
      <c r="I98" s="15" t="s">
        <v>10</v>
      </c>
      <c r="J98" s="15">
        <v>110</v>
      </c>
      <c r="K98" s="15" t="s">
        <v>275</v>
      </c>
      <c r="L98" s="15" t="s">
        <v>273</v>
      </c>
      <c r="M98" s="16">
        <f t="shared" si="2"/>
        <v>0.00267931034482759</v>
      </c>
      <c r="N98" s="16">
        <v>31.08</v>
      </c>
      <c r="O98" s="15" t="s">
        <v>13</v>
      </c>
      <c r="P98">
        <v>1.16</v>
      </c>
      <c r="Q98">
        <v>10000</v>
      </c>
    </row>
    <row r="99" ht="48" spans="1:17">
      <c r="A99" s="14" t="s">
        <v>269</v>
      </c>
      <c r="B99" s="15" t="s">
        <v>385</v>
      </c>
      <c r="C99" s="15" t="s">
        <v>4</v>
      </c>
      <c r="D99" s="15" t="s">
        <v>271</v>
      </c>
      <c r="E99" s="15" t="s">
        <v>6</v>
      </c>
      <c r="F99" s="15" t="s">
        <v>7</v>
      </c>
      <c r="G99" s="15" t="s">
        <v>356</v>
      </c>
      <c r="H99" s="15" t="s">
        <v>357</v>
      </c>
      <c r="I99" s="15" t="s">
        <v>56</v>
      </c>
      <c r="J99" s="15">
        <v>57</v>
      </c>
      <c r="K99" s="15" t="s">
        <v>275</v>
      </c>
      <c r="L99" s="15" t="s">
        <v>273</v>
      </c>
      <c r="M99" s="16">
        <f t="shared" ref="M99:M130" si="3">N99/P99/Q99</f>
        <v>0.000721659482758621</v>
      </c>
      <c r="N99" s="16">
        <v>8.37125</v>
      </c>
      <c r="O99" s="15" t="s">
        <v>13</v>
      </c>
      <c r="P99">
        <v>1.16</v>
      </c>
      <c r="Q99">
        <v>10000</v>
      </c>
    </row>
    <row r="100" ht="48" spans="1:17">
      <c r="A100" s="14" t="s">
        <v>269</v>
      </c>
      <c r="B100" s="15" t="s">
        <v>386</v>
      </c>
      <c r="C100" s="15" t="s">
        <v>4</v>
      </c>
      <c r="D100" s="15" t="s">
        <v>271</v>
      </c>
      <c r="E100" s="15" t="s">
        <v>6</v>
      </c>
      <c r="F100" s="15" t="s">
        <v>7</v>
      </c>
      <c r="G100" s="15" t="s">
        <v>359</v>
      </c>
      <c r="H100" s="15" t="s">
        <v>360</v>
      </c>
      <c r="I100" s="15" t="s">
        <v>56</v>
      </c>
      <c r="J100" s="15">
        <v>30</v>
      </c>
      <c r="K100" s="15" t="s">
        <v>275</v>
      </c>
      <c r="L100" s="15" t="s">
        <v>273</v>
      </c>
      <c r="M100" s="16">
        <f t="shared" si="3"/>
        <v>0.00220405172413793</v>
      </c>
      <c r="N100" s="16">
        <v>25.567</v>
      </c>
      <c r="O100" s="15" t="s">
        <v>13</v>
      </c>
      <c r="P100">
        <v>1.16</v>
      </c>
      <c r="Q100">
        <v>10000</v>
      </c>
    </row>
    <row r="101" ht="48" spans="1:17">
      <c r="A101" s="14" t="s">
        <v>269</v>
      </c>
      <c r="B101" s="15" t="s">
        <v>387</v>
      </c>
      <c r="C101" s="15" t="s">
        <v>4</v>
      </c>
      <c r="D101" s="15" t="s">
        <v>271</v>
      </c>
      <c r="E101" s="15" t="s">
        <v>6</v>
      </c>
      <c r="F101" s="15" t="s">
        <v>7</v>
      </c>
      <c r="G101" s="15" t="s">
        <v>353</v>
      </c>
      <c r="H101" s="15" t="s">
        <v>354</v>
      </c>
      <c r="I101" s="15" t="s">
        <v>10</v>
      </c>
      <c r="J101" s="15">
        <v>35</v>
      </c>
      <c r="K101" s="15" t="s">
        <v>275</v>
      </c>
      <c r="L101" s="15" t="s">
        <v>273</v>
      </c>
      <c r="M101" s="16">
        <f t="shared" si="3"/>
        <v>0.00334913793103448</v>
      </c>
      <c r="N101" s="16">
        <v>38.85</v>
      </c>
      <c r="O101" s="15" t="s">
        <v>13</v>
      </c>
      <c r="P101">
        <v>1.16</v>
      </c>
      <c r="Q101">
        <v>10000</v>
      </c>
    </row>
    <row r="102" ht="120" spans="1:17">
      <c r="A102" s="14" t="s">
        <v>269</v>
      </c>
      <c r="B102" s="15" t="s">
        <v>388</v>
      </c>
      <c r="C102" s="15" t="s">
        <v>4</v>
      </c>
      <c r="D102" s="15" t="s">
        <v>271</v>
      </c>
      <c r="E102" s="15" t="s">
        <v>6</v>
      </c>
      <c r="F102" s="15" t="s">
        <v>7</v>
      </c>
      <c r="G102" s="15" t="s">
        <v>124</v>
      </c>
      <c r="H102" s="15" t="s">
        <v>125</v>
      </c>
      <c r="I102" s="15" t="s">
        <v>10</v>
      </c>
      <c r="J102" s="15">
        <v>87</v>
      </c>
      <c r="K102" s="15" t="s">
        <v>275</v>
      </c>
      <c r="L102" s="15" t="s">
        <v>273</v>
      </c>
      <c r="M102" s="16">
        <f t="shared" si="3"/>
        <v>0.00169530172413793</v>
      </c>
      <c r="N102" s="16">
        <v>19.6655</v>
      </c>
      <c r="O102" s="15" t="s">
        <v>13</v>
      </c>
      <c r="P102">
        <v>1.16</v>
      </c>
      <c r="Q102">
        <v>10000</v>
      </c>
    </row>
    <row r="103" ht="48" spans="1:17">
      <c r="A103" s="14" t="s">
        <v>269</v>
      </c>
      <c r="B103" s="15" t="s">
        <v>389</v>
      </c>
      <c r="C103" s="15" t="s">
        <v>4</v>
      </c>
      <c r="D103" s="15" t="s">
        <v>271</v>
      </c>
      <c r="E103" s="15" t="s">
        <v>6</v>
      </c>
      <c r="F103" s="15" t="s">
        <v>7</v>
      </c>
      <c r="G103" s="15" t="s">
        <v>390</v>
      </c>
      <c r="H103" s="15" t="s">
        <v>391</v>
      </c>
      <c r="I103" s="15" t="s">
        <v>56</v>
      </c>
      <c r="J103" s="15">
        <v>80</v>
      </c>
      <c r="K103" s="15" t="s">
        <v>275</v>
      </c>
      <c r="L103" s="15" t="s">
        <v>273</v>
      </c>
      <c r="M103" s="16">
        <f t="shared" si="3"/>
        <v>0.000476853448275862</v>
      </c>
      <c r="N103" s="16">
        <v>5.5315</v>
      </c>
      <c r="O103" s="15" t="s">
        <v>13</v>
      </c>
      <c r="P103">
        <v>1.16</v>
      </c>
      <c r="Q103">
        <v>10000</v>
      </c>
    </row>
    <row r="104" ht="48" spans="1:17">
      <c r="A104" s="14" t="s">
        <v>269</v>
      </c>
      <c r="B104" s="15" t="s">
        <v>392</v>
      </c>
      <c r="C104" s="15" t="s">
        <v>4</v>
      </c>
      <c r="D104" s="15" t="s">
        <v>271</v>
      </c>
      <c r="E104" s="15" t="s">
        <v>6</v>
      </c>
      <c r="F104" s="15" t="s">
        <v>7</v>
      </c>
      <c r="G104" s="15" t="s">
        <v>295</v>
      </c>
      <c r="H104" s="15" t="s">
        <v>296</v>
      </c>
      <c r="I104" s="15" t="s">
        <v>56</v>
      </c>
      <c r="J104" s="15">
        <v>75</v>
      </c>
      <c r="K104" s="15" t="s">
        <v>275</v>
      </c>
      <c r="L104" s="15" t="s">
        <v>273</v>
      </c>
      <c r="M104" s="16">
        <f t="shared" si="3"/>
        <v>0.000629159482758621</v>
      </c>
      <c r="N104" s="16">
        <v>7.29825</v>
      </c>
      <c r="O104" s="15" t="s">
        <v>13</v>
      </c>
      <c r="P104">
        <v>1.16</v>
      </c>
      <c r="Q104">
        <v>10000</v>
      </c>
    </row>
    <row r="105" ht="48" spans="1:17">
      <c r="A105" s="14" t="s">
        <v>269</v>
      </c>
      <c r="B105" s="15" t="s">
        <v>393</v>
      </c>
      <c r="C105" s="15" t="s">
        <v>4</v>
      </c>
      <c r="D105" s="15" t="s">
        <v>271</v>
      </c>
      <c r="E105" s="15" t="s">
        <v>6</v>
      </c>
      <c r="F105" s="15" t="s">
        <v>7</v>
      </c>
      <c r="G105" s="15" t="s">
        <v>79</v>
      </c>
      <c r="H105" s="15" t="s">
        <v>80</v>
      </c>
      <c r="I105" s="15" t="s">
        <v>10</v>
      </c>
      <c r="J105" s="15">
        <v>100</v>
      </c>
      <c r="K105" s="15" t="s">
        <v>275</v>
      </c>
      <c r="L105" s="15" t="s">
        <v>273</v>
      </c>
      <c r="M105" s="16">
        <f t="shared" si="3"/>
        <v>0.00306685344827586</v>
      </c>
      <c r="N105" s="16">
        <v>35.5755</v>
      </c>
      <c r="O105" s="15" t="s">
        <v>13</v>
      </c>
      <c r="P105">
        <v>1.16</v>
      </c>
      <c r="Q105">
        <v>10000</v>
      </c>
    </row>
    <row r="106" ht="48" spans="1:17">
      <c r="A106" s="14" t="s">
        <v>269</v>
      </c>
      <c r="B106" s="15" t="s">
        <v>394</v>
      </c>
      <c r="C106" s="15" t="s">
        <v>4</v>
      </c>
      <c r="D106" s="15" t="s">
        <v>271</v>
      </c>
      <c r="E106" s="15" t="s">
        <v>6</v>
      </c>
      <c r="F106" s="15" t="s">
        <v>7</v>
      </c>
      <c r="G106" s="15" t="s">
        <v>42</v>
      </c>
      <c r="H106" s="15" t="s">
        <v>43</v>
      </c>
      <c r="I106" s="15" t="s">
        <v>10</v>
      </c>
      <c r="J106" s="15">
        <v>120</v>
      </c>
      <c r="K106" s="15" t="s">
        <v>275</v>
      </c>
      <c r="L106" s="15" t="s">
        <v>273</v>
      </c>
      <c r="M106" s="16">
        <f t="shared" si="3"/>
        <v>0.000722456896551724</v>
      </c>
      <c r="N106" s="16">
        <v>8.3805</v>
      </c>
      <c r="O106" s="15" t="s">
        <v>13</v>
      </c>
      <c r="P106">
        <v>1.16</v>
      </c>
      <c r="Q106">
        <v>10000</v>
      </c>
    </row>
    <row r="107" ht="48" spans="1:17">
      <c r="A107" s="14" t="s">
        <v>269</v>
      </c>
      <c r="B107" s="15" t="s">
        <v>395</v>
      </c>
      <c r="C107" s="15" t="s">
        <v>4</v>
      </c>
      <c r="D107" s="15" t="s">
        <v>271</v>
      </c>
      <c r="E107" s="15" t="s">
        <v>6</v>
      </c>
      <c r="F107" s="15" t="s">
        <v>7</v>
      </c>
      <c r="G107" s="15" t="s">
        <v>45</v>
      </c>
      <c r="H107" s="15" t="s">
        <v>46</v>
      </c>
      <c r="I107" s="15" t="s">
        <v>10</v>
      </c>
      <c r="J107" s="15">
        <v>50</v>
      </c>
      <c r="K107" s="15" t="s">
        <v>275</v>
      </c>
      <c r="L107" s="15" t="s">
        <v>273</v>
      </c>
      <c r="M107" s="16">
        <f t="shared" si="3"/>
        <v>0.00159084051724138</v>
      </c>
      <c r="N107" s="16">
        <v>18.45375</v>
      </c>
      <c r="O107" s="15" t="s">
        <v>13</v>
      </c>
      <c r="P107">
        <v>1.16</v>
      </c>
      <c r="Q107">
        <v>10000</v>
      </c>
    </row>
    <row r="108" ht="48" spans="1:17">
      <c r="A108" s="14" t="s">
        <v>269</v>
      </c>
      <c r="B108" s="15" t="s">
        <v>396</v>
      </c>
      <c r="C108" s="15" t="s">
        <v>4</v>
      </c>
      <c r="D108" s="15" t="s">
        <v>271</v>
      </c>
      <c r="E108" s="15" t="s">
        <v>6</v>
      </c>
      <c r="F108" s="15" t="s">
        <v>7</v>
      </c>
      <c r="G108" s="15" t="s">
        <v>15</v>
      </c>
      <c r="H108" s="15" t="s">
        <v>16</v>
      </c>
      <c r="I108" s="15" t="s">
        <v>10</v>
      </c>
      <c r="J108" s="15">
        <v>40</v>
      </c>
      <c r="K108" s="15" t="s">
        <v>275</v>
      </c>
      <c r="L108" s="15" t="s">
        <v>273</v>
      </c>
      <c r="M108" s="16">
        <f t="shared" si="3"/>
        <v>0.00218571120689655</v>
      </c>
      <c r="N108" s="16">
        <v>25.35425</v>
      </c>
      <c r="O108" s="15" t="s">
        <v>13</v>
      </c>
      <c r="P108">
        <v>1.16</v>
      </c>
      <c r="Q108">
        <v>10000</v>
      </c>
    </row>
    <row r="109" ht="48" spans="1:17">
      <c r="A109" s="14" t="s">
        <v>269</v>
      </c>
      <c r="B109" s="15" t="s">
        <v>397</v>
      </c>
      <c r="C109" s="15" t="s">
        <v>4</v>
      </c>
      <c r="D109" s="15" t="s">
        <v>271</v>
      </c>
      <c r="E109" s="15" t="s">
        <v>6</v>
      </c>
      <c r="F109" s="15" t="s">
        <v>7</v>
      </c>
      <c r="G109" s="15" t="s">
        <v>15</v>
      </c>
      <c r="H109" s="15" t="s">
        <v>16</v>
      </c>
      <c r="I109" s="15" t="s">
        <v>10</v>
      </c>
      <c r="J109" s="15">
        <v>4038</v>
      </c>
      <c r="K109" s="15" t="s">
        <v>275</v>
      </c>
      <c r="L109" s="15" t="s">
        <v>273</v>
      </c>
      <c r="M109" s="16">
        <f t="shared" si="3"/>
        <v>0.00218571120689655</v>
      </c>
      <c r="N109" s="16">
        <v>25.35425</v>
      </c>
      <c r="O109" s="15" t="s">
        <v>13</v>
      </c>
      <c r="P109">
        <v>1.16</v>
      </c>
      <c r="Q109">
        <v>10000</v>
      </c>
    </row>
    <row r="110" ht="48" spans="1:17">
      <c r="A110" s="14" t="s">
        <v>269</v>
      </c>
      <c r="B110" s="15" t="s">
        <v>398</v>
      </c>
      <c r="C110" s="15" t="s">
        <v>4</v>
      </c>
      <c r="D110" s="15" t="s">
        <v>271</v>
      </c>
      <c r="E110" s="15" t="s">
        <v>6</v>
      </c>
      <c r="F110" s="15" t="s">
        <v>7</v>
      </c>
      <c r="G110" s="15" t="s">
        <v>45</v>
      </c>
      <c r="H110" s="15" t="s">
        <v>46</v>
      </c>
      <c r="I110" s="15" t="s">
        <v>10</v>
      </c>
      <c r="J110" s="15">
        <v>11678</v>
      </c>
      <c r="K110" s="15" t="s">
        <v>275</v>
      </c>
      <c r="L110" s="15" t="s">
        <v>273</v>
      </c>
      <c r="M110" s="16">
        <f t="shared" si="3"/>
        <v>0.00159084051724138</v>
      </c>
      <c r="N110" s="16">
        <v>18.45375</v>
      </c>
      <c r="O110" s="15" t="s">
        <v>13</v>
      </c>
      <c r="P110">
        <v>1.16</v>
      </c>
      <c r="Q110">
        <v>10000</v>
      </c>
    </row>
    <row r="111" ht="48" spans="1:17">
      <c r="A111" s="14" t="s">
        <v>269</v>
      </c>
      <c r="B111" s="15" t="s">
        <v>399</v>
      </c>
      <c r="C111" s="15" t="s">
        <v>4</v>
      </c>
      <c r="D111" s="15" t="s">
        <v>271</v>
      </c>
      <c r="E111" s="15" t="s">
        <v>6</v>
      </c>
      <c r="F111" s="15" t="s">
        <v>7</v>
      </c>
      <c r="G111" s="15" t="s">
        <v>103</v>
      </c>
      <c r="H111" s="15" t="s">
        <v>104</v>
      </c>
      <c r="I111" s="15" t="s">
        <v>56</v>
      </c>
      <c r="J111" s="15">
        <v>17147</v>
      </c>
      <c r="K111" s="15" t="s">
        <v>275</v>
      </c>
      <c r="L111" s="15" t="s">
        <v>273</v>
      </c>
      <c r="M111" s="16">
        <f t="shared" si="3"/>
        <v>0.000334913793103448</v>
      </c>
      <c r="N111" s="16">
        <v>3.885</v>
      </c>
      <c r="O111" s="15" t="s">
        <v>13</v>
      </c>
      <c r="P111">
        <v>1.16</v>
      </c>
      <c r="Q111">
        <v>10000</v>
      </c>
    </row>
    <row r="112" ht="48" spans="1:17">
      <c r="A112" s="14" t="s">
        <v>269</v>
      </c>
      <c r="B112" s="15" t="s">
        <v>400</v>
      </c>
      <c r="C112" s="15" t="s">
        <v>4</v>
      </c>
      <c r="D112" s="15" t="s">
        <v>271</v>
      </c>
      <c r="E112" s="15" t="s">
        <v>6</v>
      </c>
      <c r="F112" s="15" t="s">
        <v>7</v>
      </c>
      <c r="G112" s="15" t="s">
        <v>91</v>
      </c>
      <c r="H112" s="15" t="s">
        <v>92</v>
      </c>
      <c r="I112" s="15" t="s">
        <v>56</v>
      </c>
      <c r="J112" s="15">
        <v>14438</v>
      </c>
      <c r="K112" s="15" t="s">
        <v>275</v>
      </c>
      <c r="L112" s="15" t="s">
        <v>273</v>
      </c>
      <c r="M112" s="16">
        <f t="shared" si="3"/>
        <v>0.000948125</v>
      </c>
      <c r="N112" s="16">
        <v>10.99825</v>
      </c>
      <c r="O112" s="15" t="s">
        <v>13</v>
      </c>
      <c r="P112">
        <v>1.16</v>
      </c>
      <c r="Q112">
        <v>10000</v>
      </c>
    </row>
    <row r="113" ht="48" spans="1:17">
      <c r="A113" s="14" t="s">
        <v>269</v>
      </c>
      <c r="B113" s="15" t="s">
        <v>401</v>
      </c>
      <c r="C113" s="15" t="s">
        <v>4</v>
      </c>
      <c r="D113" s="15" t="s">
        <v>271</v>
      </c>
      <c r="E113" s="15" t="s">
        <v>6</v>
      </c>
      <c r="F113" s="15" t="s">
        <v>7</v>
      </c>
      <c r="G113" s="15" t="s">
        <v>85</v>
      </c>
      <c r="H113" s="15" t="s">
        <v>86</v>
      </c>
      <c r="I113" s="15" t="s">
        <v>56</v>
      </c>
      <c r="J113" s="15">
        <v>14988</v>
      </c>
      <c r="K113" s="15" t="s">
        <v>275</v>
      </c>
      <c r="L113" s="15" t="s">
        <v>273</v>
      </c>
      <c r="M113" s="16">
        <f t="shared" si="3"/>
        <v>0.000795818965517241</v>
      </c>
      <c r="N113" s="16">
        <v>9.2315</v>
      </c>
      <c r="O113" s="15" t="s">
        <v>13</v>
      </c>
      <c r="P113">
        <v>1.16</v>
      </c>
      <c r="Q113">
        <v>10000</v>
      </c>
    </row>
    <row r="114" ht="48" spans="1:17">
      <c r="A114" s="14" t="s">
        <v>269</v>
      </c>
      <c r="B114" s="15" t="s">
        <v>402</v>
      </c>
      <c r="C114" s="15" t="s">
        <v>4</v>
      </c>
      <c r="D114" s="15" t="s">
        <v>271</v>
      </c>
      <c r="E114" s="15" t="s">
        <v>6</v>
      </c>
      <c r="F114" s="15" t="s">
        <v>7</v>
      </c>
      <c r="G114" s="15" t="s">
        <v>82</v>
      </c>
      <c r="H114" s="15" t="s">
        <v>83</v>
      </c>
      <c r="I114" s="15" t="s">
        <v>10</v>
      </c>
      <c r="J114" s="15">
        <v>6960</v>
      </c>
      <c r="K114" s="15" t="s">
        <v>275</v>
      </c>
      <c r="L114" s="15" t="s">
        <v>273</v>
      </c>
      <c r="M114" s="16">
        <f t="shared" si="3"/>
        <v>0.00221840517241379</v>
      </c>
      <c r="N114" s="16">
        <v>25.7335</v>
      </c>
      <c r="O114" s="15" t="s">
        <v>13</v>
      </c>
      <c r="P114">
        <v>1.16</v>
      </c>
      <c r="Q114">
        <v>10000</v>
      </c>
    </row>
    <row r="115" ht="48" spans="1:17">
      <c r="A115" s="14" t="s">
        <v>269</v>
      </c>
      <c r="B115" s="15" t="s">
        <v>403</v>
      </c>
      <c r="C115" s="15" t="s">
        <v>4</v>
      </c>
      <c r="D115" s="15" t="s">
        <v>271</v>
      </c>
      <c r="E115" s="15" t="s">
        <v>6</v>
      </c>
      <c r="F115" s="15" t="s">
        <v>7</v>
      </c>
      <c r="G115" s="15" t="s">
        <v>79</v>
      </c>
      <c r="H115" s="15" t="s">
        <v>80</v>
      </c>
      <c r="I115" s="15" t="s">
        <v>10</v>
      </c>
      <c r="J115" s="15">
        <v>8185</v>
      </c>
      <c r="K115" s="15" t="s">
        <v>275</v>
      </c>
      <c r="L115" s="15" t="s">
        <v>273</v>
      </c>
      <c r="M115" s="16">
        <f t="shared" si="3"/>
        <v>0.00205971982758621</v>
      </c>
      <c r="N115" s="16">
        <v>23.89275</v>
      </c>
      <c r="O115" s="15" t="s">
        <v>13</v>
      </c>
      <c r="P115">
        <v>1.16</v>
      </c>
      <c r="Q115">
        <v>10000</v>
      </c>
    </row>
    <row r="116" ht="48" spans="1:17">
      <c r="A116" s="14" t="s">
        <v>269</v>
      </c>
      <c r="B116" s="15" t="s">
        <v>404</v>
      </c>
      <c r="C116" s="15" t="s">
        <v>4</v>
      </c>
      <c r="D116" s="15" t="s">
        <v>271</v>
      </c>
      <c r="E116" s="15" t="s">
        <v>6</v>
      </c>
      <c r="F116" s="15" t="s">
        <v>7</v>
      </c>
      <c r="G116" s="15" t="s">
        <v>42</v>
      </c>
      <c r="H116" s="15" t="s">
        <v>43</v>
      </c>
      <c r="I116" s="15" t="s">
        <v>10</v>
      </c>
      <c r="J116" s="15">
        <v>3720</v>
      </c>
      <c r="K116" s="15" t="s">
        <v>275</v>
      </c>
      <c r="L116" s="15" t="s">
        <v>273</v>
      </c>
      <c r="M116" s="16">
        <f t="shared" si="3"/>
        <v>0.00239224137931034</v>
      </c>
      <c r="N116" s="16">
        <v>27.75</v>
      </c>
      <c r="O116" s="15" t="s">
        <v>13</v>
      </c>
      <c r="P116">
        <v>1.16</v>
      </c>
      <c r="Q116">
        <v>10000</v>
      </c>
    </row>
    <row r="117" ht="48" spans="1:17">
      <c r="A117" s="14" t="s">
        <v>269</v>
      </c>
      <c r="B117" s="15" t="s">
        <v>405</v>
      </c>
      <c r="C117" s="15" t="s">
        <v>4</v>
      </c>
      <c r="D117" s="15" t="s">
        <v>271</v>
      </c>
      <c r="E117" s="15" t="s">
        <v>6</v>
      </c>
      <c r="F117" s="15" t="s">
        <v>7</v>
      </c>
      <c r="G117" s="15" t="s">
        <v>22</v>
      </c>
      <c r="H117" s="15" t="s">
        <v>23</v>
      </c>
      <c r="I117" s="15" t="s">
        <v>10</v>
      </c>
      <c r="J117" s="15">
        <v>21372</v>
      </c>
      <c r="K117" s="15" t="s">
        <v>275</v>
      </c>
      <c r="L117" s="15" t="s">
        <v>273</v>
      </c>
      <c r="M117" s="16">
        <f t="shared" si="3"/>
        <v>0.000712090517241379</v>
      </c>
      <c r="N117" s="16">
        <v>8.26025</v>
      </c>
      <c r="O117" s="15" t="s">
        <v>13</v>
      </c>
      <c r="P117">
        <v>1.16</v>
      </c>
      <c r="Q117">
        <v>10000</v>
      </c>
    </row>
    <row r="118" ht="48" spans="1:17">
      <c r="A118" s="14" t="s">
        <v>269</v>
      </c>
      <c r="B118" s="15" t="s">
        <v>406</v>
      </c>
      <c r="C118" s="15" t="s">
        <v>4</v>
      </c>
      <c r="D118" s="15" t="s">
        <v>271</v>
      </c>
      <c r="E118" s="15" t="s">
        <v>6</v>
      </c>
      <c r="F118" s="15" t="s">
        <v>7</v>
      </c>
      <c r="G118" s="15" t="s">
        <v>109</v>
      </c>
      <c r="H118" s="15" t="s">
        <v>110</v>
      </c>
      <c r="I118" s="15" t="s">
        <v>10</v>
      </c>
      <c r="J118" s="15">
        <v>1248</v>
      </c>
      <c r="K118" s="15" t="s">
        <v>275</v>
      </c>
      <c r="L118" s="15" t="s">
        <v>273</v>
      </c>
      <c r="M118" s="16">
        <f t="shared" si="3"/>
        <v>0.00142418103448276</v>
      </c>
      <c r="N118" s="16">
        <v>16.5205</v>
      </c>
      <c r="O118" s="15" t="s">
        <v>13</v>
      </c>
      <c r="P118">
        <v>1.16</v>
      </c>
      <c r="Q118">
        <v>10000</v>
      </c>
    </row>
    <row r="119" ht="48" spans="1:17">
      <c r="A119" s="14" t="s">
        <v>269</v>
      </c>
      <c r="B119" s="15" t="s">
        <v>407</v>
      </c>
      <c r="C119" s="15" t="s">
        <v>4</v>
      </c>
      <c r="D119" s="15" t="s">
        <v>271</v>
      </c>
      <c r="E119" s="15" t="s">
        <v>6</v>
      </c>
      <c r="F119" s="15" t="s">
        <v>7</v>
      </c>
      <c r="G119" s="15" t="s">
        <v>100</v>
      </c>
      <c r="H119" s="15" t="s">
        <v>101</v>
      </c>
      <c r="I119" s="15" t="s">
        <v>56</v>
      </c>
      <c r="J119" s="15">
        <v>1127</v>
      </c>
      <c r="K119" s="15" t="s">
        <v>275</v>
      </c>
      <c r="L119" s="15" t="s">
        <v>273</v>
      </c>
      <c r="M119" s="16">
        <f t="shared" si="3"/>
        <v>0.000820538793103448</v>
      </c>
      <c r="N119" s="16">
        <v>9.51825</v>
      </c>
      <c r="O119" s="15" t="s">
        <v>13</v>
      </c>
      <c r="P119">
        <v>1.16</v>
      </c>
      <c r="Q119">
        <v>10000</v>
      </c>
    </row>
    <row r="120" ht="48" spans="1:17">
      <c r="A120" s="14" t="s">
        <v>269</v>
      </c>
      <c r="B120" s="15" t="s">
        <v>408</v>
      </c>
      <c r="C120" s="15" t="s">
        <v>4</v>
      </c>
      <c r="D120" s="15" t="s">
        <v>271</v>
      </c>
      <c r="E120" s="15" t="s">
        <v>6</v>
      </c>
      <c r="F120" s="15" t="s">
        <v>7</v>
      </c>
      <c r="G120" s="15" t="s">
        <v>61</v>
      </c>
      <c r="H120" s="15" t="s">
        <v>62</v>
      </c>
      <c r="I120" s="15" t="s">
        <v>10</v>
      </c>
      <c r="J120" s="15">
        <v>3808</v>
      </c>
      <c r="K120" s="15" t="s">
        <v>275</v>
      </c>
      <c r="L120" s="15" t="s">
        <v>273</v>
      </c>
      <c r="M120" s="16">
        <f t="shared" si="3"/>
        <v>0.000879547413793104</v>
      </c>
      <c r="N120" s="16">
        <v>10.20275</v>
      </c>
      <c r="O120" s="15" t="s">
        <v>13</v>
      </c>
      <c r="P120">
        <v>1.16</v>
      </c>
      <c r="Q120">
        <v>10000</v>
      </c>
    </row>
    <row r="121" ht="48" spans="1:17">
      <c r="A121" s="14" t="s">
        <v>269</v>
      </c>
      <c r="B121" s="15" t="s">
        <v>409</v>
      </c>
      <c r="C121" s="15" t="s">
        <v>4</v>
      </c>
      <c r="D121" s="15" t="s">
        <v>271</v>
      </c>
      <c r="E121" s="15" t="s">
        <v>6</v>
      </c>
      <c r="F121" s="15" t="s">
        <v>7</v>
      </c>
      <c r="G121" s="15" t="s">
        <v>94</v>
      </c>
      <c r="H121" s="15" t="s">
        <v>95</v>
      </c>
      <c r="I121" s="15" t="s">
        <v>56</v>
      </c>
      <c r="J121" s="15">
        <v>2244</v>
      </c>
      <c r="K121" s="15" t="s">
        <v>275</v>
      </c>
      <c r="L121" s="15" t="s">
        <v>273</v>
      </c>
      <c r="M121" s="16">
        <f t="shared" si="3"/>
        <v>0.000544633620689655</v>
      </c>
      <c r="N121" s="16">
        <v>6.31775</v>
      </c>
      <c r="O121" s="15" t="s">
        <v>13</v>
      </c>
      <c r="P121">
        <v>1.16</v>
      </c>
      <c r="Q121">
        <v>10000</v>
      </c>
    </row>
    <row r="122" ht="48" spans="1:17">
      <c r="A122" s="14" t="s">
        <v>269</v>
      </c>
      <c r="B122" s="15" t="s">
        <v>410</v>
      </c>
      <c r="C122" s="15" t="s">
        <v>4</v>
      </c>
      <c r="D122" s="15" t="s">
        <v>271</v>
      </c>
      <c r="E122" s="15" t="s">
        <v>6</v>
      </c>
      <c r="F122" s="15" t="s">
        <v>7</v>
      </c>
      <c r="G122" s="15" t="s">
        <v>88</v>
      </c>
      <c r="H122" s="15" t="s">
        <v>89</v>
      </c>
      <c r="I122" s="15" t="s">
        <v>56</v>
      </c>
      <c r="J122" s="15">
        <v>1297</v>
      </c>
      <c r="K122" s="15" t="s">
        <v>275</v>
      </c>
      <c r="L122" s="15" t="s">
        <v>273</v>
      </c>
      <c r="M122" s="16">
        <f t="shared" si="3"/>
        <v>0.000538254310344828</v>
      </c>
      <c r="N122" s="16">
        <v>6.24375</v>
      </c>
      <c r="O122" s="15" t="s">
        <v>13</v>
      </c>
      <c r="P122">
        <v>1.16</v>
      </c>
      <c r="Q122">
        <v>10000</v>
      </c>
    </row>
    <row r="123" ht="48" spans="1:17">
      <c r="A123" s="14" t="s">
        <v>269</v>
      </c>
      <c r="B123" s="15" t="s">
        <v>411</v>
      </c>
      <c r="C123" s="15" t="s">
        <v>4</v>
      </c>
      <c r="D123" s="15" t="s">
        <v>271</v>
      </c>
      <c r="E123" s="15" t="s">
        <v>6</v>
      </c>
      <c r="F123" s="15" t="s">
        <v>7</v>
      </c>
      <c r="G123" s="15" t="s">
        <v>283</v>
      </c>
      <c r="H123" s="15" t="s">
        <v>284</v>
      </c>
      <c r="I123" s="15" t="s">
        <v>56</v>
      </c>
      <c r="J123" s="15">
        <v>1300</v>
      </c>
      <c r="K123" s="15" t="s">
        <v>275</v>
      </c>
      <c r="L123" s="15" t="s">
        <v>273</v>
      </c>
      <c r="M123" s="16">
        <f t="shared" si="3"/>
        <v>0.000670625</v>
      </c>
      <c r="N123" s="16">
        <v>7.77925</v>
      </c>
      <c r="O123" s="15" t="s">
        <v>13</v>
      </c>
      <c r="P123">
        <v>1.16</v>
      </c>
      <c r="Q123">
        <v>10000</v>
      </c>
    </row>
    <row r="124" ht="48" spans="1:17">
      <c r="A124" s="14" t="s">
        <v>269</v>
      </c>
      <c r="B124" s="15" t="s">
        <v>412</v>
      </c>
      <c r="C124" s="15" t="s">
        <v>4</v>
      </c>
      <c r="D124" s="15" t="s">
        <v>271</v>
      </c>
      <c r="E124" s="15" t="s">
        <v>6</v>
      </c>
      <c r="F124" s="15" t="s">
        <v>7</v>
      </c>
      <c r="G124" s="15" t="s">
        <v>97</v>
      </c>
      <c r="H124" s="15" t="s">
        <v>98</v>
      </c>
      <c r="I124" s="15" t="s">
        <v>56</v>
      </c>
      <c r="J124" s="15">
        <v>838</v>
      </c>
      <c r="K124" s="15" t="s">
        <v>275</v>
      </c>
      <c r="L124" s="15" t="s">
        <v>273</v>
      </c>
      <c r="M124" s="16">
        <f t="shared" si="3"/>
        <v>0.000869978448275862</v>
      </c>
      <c r="N124" s="16">
        <v>10.09175</v>
      </c>
      <c r="O124" s="15" t="s">
        <v>13</v>
      </c>
      <c r="P124">
        <v>1.16</v>
      </c>
      <c r="Q124">
        <v>10000</v>
      </c>
    </row>
    <row r="125" ht="48" spans="1:17">
      <c r="A125" s="14" t="s">
        <v>269</v>
      </c>
      <c r="B125" s="15" t="s">
        <v>413</v>
      </c>
      <c r="C125" s="15" t="s">
        <v>4</v>
      </c>
      <c r="D125" s="15" t="s">
        <v>271</v>
      </c>
      <c r="E125" s="15" t="s">
        <v>6</v>
      </c>
      <c r="F125" s="15" t="s">
        <v>7</v>
      </c>
      <c r="G125" s="15" t="s">
        <v>19</v>
      </c>
      <c r="H125" s="15" t="s">
        <v>20</v>
      </c>
      <c r="I125" s="15" t="s">
        <v>10</v>
      </c>
      <c r="J125" s="15">
        <v>2671</v>
      </c>
      <c r="K125" s="15" t="s">
        <v>275</v>
      </c>
      <c r="L125" s="15" t="s">
        <v>273</v>
      </c>
      <c r="M125" s="16">
        <f t="shared" si="3"/>
        <v>0.000717672413793104</v>
      </c>
      <c r="N125" s="16">
        <v>8.325</v>
      </c>
      <c r="O125" s="15" t="s">
        <v>13</v>
      </c>
      <c r="P125">
        <v>1.16</v>
      </c>
      <c r="Q125">
        <v>10000</v>
      </c>
    </row>
    <row r="126" ht="48" spans="1:17">
      <c r="A126" s="14" t="s">
        <v>269</v>
      </c>
      <c r="B126" s="15" t="s">
        <v>414</v>
      </c>
      <c r="C126" s="15" t="s">
        <v>4</v>
      </c>
      <c r="D126" s="15" t="s">
        <v>271</v>
      </c>
      <c r="E126" s="15" t="s">
        <v>6</v>
      </c>
      <c r="F126" s="15" t="s">
        <v>7</v>
      </c>
      <c r="G126" s="15" t="s">
        <v>76</v>
      </c>
      <c r="H126" s="15" t="s">
        <v>77</v>
      </c>
      <c r="I126" s="15" t="s">
        <v>10</v>
      </c>
      <c r="J126" s="15">
        <v>518</v>
      </c>
      <c r="K126" s="15" t="s">
        <v>275</v>
      </c>
      <c r="L126" s="15" t="s">
        <v>273</v>
      </c>
      <c r="M126" s="16">
        <f t="shared" si="3"/>
        <v>0.00442724137931035</v>
      </c>
      <c r="N126" s="16">
        <v>51.356</v>
      </c>
      <c r="O126" s="15" t="s">
        <v>13</v>
      </c>
      <c r="P126">
        <v>1.16</v>
      </c>
      <c r="Q126">
        <v>10000</v>
      </c>
    </row>
    <row r="127" ht="48" spans="1:17">
      <c r="A127" s="14" t="s">
        <v>269</v>
      </c>
      <c r="B127" s="15" t="s">
        <v>415</v>
      </c>
      <c r="C127" s="15" t="s">
        <v>4</v>
      </c>
      <c r="D127" s="15" t="s">
        <v>271</v>
      </c>
      <c r="E127" s="15" t="s">
        <v>6</v>
      </c>
      <c r="F127" s="15" t="s">
        <v>7</v>
      </c>
      <c r="G127" s="15" t="s">
        <v>25</v>
      </c>
      <c r="H127" s="15" t="s">
        <v>26</v>
      </c>
      <c r="I127" s="15" t="s">
        <v>10</v>
      </c>
      <c r="J127" s="15">
        <v>30</v>
      </c>
      <c r="K127" s="15" t="s">
        <v>275</v>
      </c>
      <c r="L127" s="15" t="s">
        <v>273</v>
      </c>
      <c r="M127" s="16">
        <f t="shared" si="3"/>
        <v>0.00108846982758621</v>
      </c>
      <c r="N127" s="16">
        <v>12.62625</v>
      </c>
      <c r="O127" s="15" t="s">
        <v>13</v>
      </c>
      <c r="P127">
        <v>1.16</v>
      </c>
      <c r="Q127">
        <v>10000</v>
      </c>
    </row>
    <row r="128" ht="120" spans="1:17">
      <c r="A128" s="14" t="s">
        <v>269</v>
      </c>
      <c r="B128" s="15" t="s">
        <v>416</v>
      </c>
      <c r="C128" s="15" t="s">
        <v>4</v>
      </c>
      <c r="D128" s="15" t="s">
        <v>271</v>
      </c>
      <c r="E128" s="15" t="s">
        <v>6</v>
      </c>
      <c r="F128" s="15" t="s">
        <v>7</v>
      </c>
      <c r="G128" s="15" t="s">
        <v>124</v>
      </c>
      <c r="H128" s="15" t="s">
        <v>125</v>
      </c>
      <c r="I128" s="15" t="s">
        <v>10</v>
      </c>
      <c r="J128" s="15">
        <v>30</v>
      </c>
      <c r="K128" s="15" t="s">
        <v>275</v>
      </c>
      <c r="L128" s="15" t="s">
        <v>273</v>
      </c>
      <c r="M128" s="16">
        <f t="shared" si="3"/>
        <v>0.00169530172413793</v>
      </c>
      <c r="N128" s="16">
        <v>19.6655</v>
      </c>
      <c r="O128" s="15" t="s">
        <v>13</v>
      </c>
      <c r="P128">
        <v>1.16</v>
      </c>
      <c r="Q128">
        <v>10000</v>
      </c>
    </row>
    <row r="129" ht="48" spans="1:17">
      <c r="A129" s="14" t="s">
        <v>269</v>
      </c>
      <c r="B129" s="15" t="s">
        <v>417</v>
      </c>
      <c r="C129" s="15" t="s">
        <v>4</v>
      </c>
      <c r="D129" s="15" t="s">
        <v>271</v>
      </c>
      <c r="E129" s="15" t="s">
        <v>6</v>
      </c>
      <c r="F129" s="15" t="s">
        <v>7</v>
      </c>
      <c r="G129" s="15" t="s">
        <v>295</v>
      </c>
      <c r="H129" s="15" t="s">
        <v>296</v>
      </c>
      <c r="I129" s="15" t="s">
        <v>56</v>
      </c>
      <c r="J129" s="15">
        <v>30</v>
      </c>
      <c r="K129" s="15" t="s">
        <v>275</v>
      </c>
      <c r="L129" s="15" t="s">
        <v>273</v>
      </c>
      <c r="M129" s="16">
        <f t="shared" si="3"/>
        <v>0.000629159482758621</v>
      </c>
      <c r="N129" s="16">
        <v>7.29825</v>
      </c>
      <c r="O129" s="15" t="s">
        <v>13</v>
      </c>
      <c r="P129">
        <v>1.16</v>
      </c>
      <c r="Q129">
        <v>10000</v>
      </c>
    </row>
    <row r="130" ht="36" spans="1:17">
      <c r="A130" s="14" t="s">
        <v>269</v>
      </c>
      <c r="B130" s="15" t="s">
        <v>418</v>
      </c>
      <c r="C130" s="15" t="s">
        <v>4</v>
      </c>
      <c r="D130" s="15" t="s">
        <v>419</v>
      </c>
      <c r="E130" s="15" t="s">
        <v>6</v>
      </c>
      <c r="F130" s="15" t="s">
        <v>7</v>
      </c>
      <c r="G130" s="15" t="s">
        <v>94</v>
      </c>
      <c r="H130" s="15" t="s">
        <v>95</v>
      </c>
      <c r="I130" s="15" t="s">
        <v>56</v>
      </c>
      <c r="J130" s="15">
        <v>73</v>
      </c>
      <c r="K130" s="15" t="s">
        <v>114</v>
      </c>
      <c r="L130" s="15" t="s">
        <v>132</v>
      </c>
      <c r="M130" s="16">
        <f t="shared" si="3"/>
        <v>0.000544633620689655</v>
      </c>
      <c r="N130" s="16">
        <v>6.31775</v>
      </c>
      <c r="O130" s="15" t="s">
        <v>13</v>
      </c>
      <c r="P130">
        <v>1.16</v>
      </c>
      <c r="Q130">
        <v>10000</v>
      </c>
    </row>
    <row r="131" ht="48" spans="1:17">
      <c r="A131" s="14" t="s">
        <v>269</v>
      </c>
      <c r="B131" s="15" t="s">
        <v>420</v>
      </c>
      <c r="C131" s="15" t="s">
        <v>4</v>
      </c>
      <c r="D131" s="15" t="s">
        <v>419</v>
      </c>
      <c r="E131" s="15" t="s">
        <v>6</v>
      </c>
      <c r="F131" s="15" t="s">
        <v>7</v>
      </c>
      <c r="G131" s="15" t="s">
        <v>22</v>
      </c>
      <c r="H131" s="15" t="s">
        <v>23</v>
      </c>
      <c r="I131" s="15" t="s">
        <v>10</v>
      </c>
      <c r="J131" s="15">
        <v>20090</v>
      </c>
      <c r="K131" s="15" t="s">
        <v>114</v>
      </c>
      <c r="L131" s="15" t="s">
        <v>132</v>
      </c>
      <c r="M131" s="16">
        <f t="shared" ref="M131:M174" si="4">N131/P131/Q131</f>
        <v>0.000712090517241379</v>
      </c>
      <c r="N131" s="16">
        <v>8.26025</v>
      </c>
      <c r="O131" s="15" t="s">
        <v>13</v>
      </c>
      <c r="P131">
        <v>1.16</v>
      </c>
      <c r="Q131">
        <v>10000</v>
      </c>
    </row>
    <row r="132" ht="36" spans="1:17">
      <c r="A132" s="14" t="s">
        <v>269</v>
      </c>
      <c r="B132" s="15" t="s">
        <v>421</v>
      </c>
      <c r="C132" s="15" t="s">
        <v>4</v>
      </c>
      <c r="D132" s="15" t="s">
        <v>419</v>
      </c>
      <c r="E132" s="15" t="s">
        <v>6</v>
      </c>
      <c r="F132" s="15" t="s">
        <v>7</v>
      </c>
      <c r="G132" s="15" t="s">
        <v>88</v>
      </c>
      <c r="H132" s="15" t="s">
        <v>89</v>
      </c>
      <c r="I132" s="15" t="s">
        <v>56</v>
      </c>
      <c r="J132" s="15">
        <v>2171</v>
      </c>
      <c r="K132" s="15" t="s">
        <v>114</v>
      </c>
      <c r="L132" s="15" t="s">
        <v>132</v>
      </c>
      <c r="M132" s="16">
        <f t="shared" si="4"/>
        <v>0.000538254310344828</v>
      </c>
      <c r="N132" s="16">
        <v>6.24375</v>
      </c>
      <c r="O132" s="15" t="s">
        <v>13</v>
      </c>
      <c r="P132">
        <v>1.16</v>
      </c>
      <c r="Q132">
        <v>10000</v>
      </c>
    </row>
    <row r="133" ht="36" spans="1:17">
      <c r="A133" s="14" t="s">
        <v>269</v>
      </c>
      <c r="B133" s="15" t="s">
        <v>422</v>
      </c>
      <c r="C133" s="15" t="s">
        <v>4</v>
      </c>
      <c r="D133" s="15" t="s">
        <v>419</v>
      </c>
      <c r="E133" s="15" t="s">
        <v>6</v>
      </c>
      <c r="F133" s="15" t="s">
        <v>7</v>
      </c>
      <c r="G133" s="15" t="s">
        <v>61</v>
      </c>
      <c r="H133" s="15" t="s">
        <v>62</v>
      </c>
      <c r="I133" s="15" t="s">
        <v>10</v>
      </c>
      <c r="J133" s="15">
        <v>2171</v>
      </c>
      <c r="K133" s="15" t="s">
        <v>114</v>
      </c>
      <c r="L133" s="15" t="s">
        <v>132</v>
      </c>
      <c r="M133" s="16">
        <f t="shared" si="4"/>
        <v>0.000879547413793104</v>
      </c>
      <c r="N133" s="16">
        <v>10.20275</v>
      </c>
      <c r="O133" s="15" t="s">
        <v>13</v>
      </c>
      <c r="P133">
        <v>1.16</v>
      </c>
      <c r="Q133">
        <v>10000</v>
      </c>
    </row>
    <row r="134" ht="120" spans="1:17">
      <c r="A134" s="14" t="s">
        <v>269</v>
      </c>
      <c r="B134" s="15" t="s">
        <v>423</v>
      </c>
      <c r="C134" s="15" t="s">
        <v>4</v>
      </c>
      <c r="D134" s="15" t="s">
        <v>419</v>
      </c>
      <c r="E134" s="15" t="s">
        <v>6</v>
      </c>
      <c r="F134" s="15" t="s">
        <v>7</v>
      </c>
      <c r="G134" s="15" t="s">
        <v>124</v>
      </c>
      <c r="H134" s="15" t="s">
        <v>125</v>
      </c>
      <c r="I134" s="15" t="s">
        <v>10</v>
      </c>
      <c r="J134" s="15">
        <v>1404</v>
      </c>
      <c r="K134" s="15" t="s">
        <v>114</v>
      </c>
      <c r="L134" s="15" t="s">
        <v>132</v>
      </c>
      <c r="M134" s="16">
        <f t="shared" si="4"/>
        <v>0.00169530172413793</v>
      </c>
      <c r="N134" s="16">
        <v>19.6655</v>
      </c>
      <c r="O134" s="15" t="s">
        <v>13</v>
      </c>
      <c r="P134">
        <v>1.16</v>
      </c>
      <c r="Q134">
        <v>10000</v>
      </c>
    </row>
    <row r="135" ht="60" spans="1:17">
      <c r="A135" s="14" t="s">
        <v>269</v>
      </c>
      <c r="B135" s="15" t="s">
        <v>424</v>
      </c>
      <c r="C135" s="15" t="s">
        <v>4</v>
      </c>
      <c r="D135" s="15" t="s">
        <v>419</v>
      </c>
      <c r="E135" s="15" t="s">
        <v>6</v>
      </c>
      <c r="F135" s="15" t="s">
        <v>7</v>
      </c>
      <c r="G135" s="15" t="s">
        <v>28</v>
      </c>
      <c r="H135" s="15" t="s">
        <v>29</v>
      </c>
      <c r="I135" s="15" t="s">
        <v>30</v>
      </c>
      <c r="J135" s="15">
        <v>160</v>
      </c>
      <c r="K135" s="15" t="s">
        <v>114</v>
      </c>
      <c r="L135" s="15" t="s">
        <v>132</v>
      </c>
      <c r="M135" s="16">
        <f t="shared" si="4"/>
        <v>7.89439655172414e-5</v>
      </c>
      <c r="N135" s="16">
        <v>0.91575</v>
      </c>
      <c r="O135" s="15" t="s">
        <v>13</v>
      </c>
      <c r="P135">
        <v>1.16</v>
      </c>
      <c r="Q135">
        <v>10000</v>
      </c>
    </row>
    <row r="136" ht="36" spans="1:17">
      <c r="A136" s="14" t="s">
        <v>269</v>
      </c>
      <c r="B136" s="15" t="s">
        <v>425</v>
      </c>
      <c r="C136" s="15" t="s">
        <v>4</v>
      </c>
      <c r="D136" s="15" t="s">
        <v>419</v>
      </c>
      <c r="E136" s="15" t="s">
        <v>6</v>
      </c>
      <c r="F136" s="15" t="s">
        <v>7</v>
      </c>
      <c r="G136" s="15" t="s">
        <v>85</v>
      </c>
      <c r="H136" s="15" t="s">
        <v>86</v>
      </c>
      <c r="I136" s="15" t="s">
        <v>56</v>
      </c>
      <c r="J136" s="15">
        <v>8706</v>
      </c>
      <c r="K136" s="15" t="s">
        <v>114</v>
      </c>
      <c r="L136" s="15" t="s">
        <v>132</v>
      </c>
      <c r="M136" s="16">
        <f t="shared" si="4"/>
        <v>0.000795818965517241</v>
      </c>
      <c r="N136" s="16">
        <v>9.2315</v>
      </c>
      <c r="O136" s="15" t="s">
        <v>13</v>
      </c>
      <c r="P136">
        <v>1.16</v>
      </c>
      <c r="Q136">
        <v>10000</v>
      </c>
    </row>
    <row r="137" ht="36" spans="1:17">
      <c r="A137" s="14" t="s">
        <v>269</v>
      </c>
      <c r="B137" s="15" t="s">
        <v>426</v>
      </c>
      <c r="C137" s="15" t="s">
        <v>4</v>
      </c>
      <c r="D137" s="15" t="s">
        <v>419</v>
      </c>
      <c r="E137" s="15" t="s">
        <v>6</v>
      </c>
      <c r="F137" s="15" t="s">
        <v>7</v>
      </c>
      <c r="G137" s="15" t="s">
        <v>103</v>
      </c>
      <c r="H137" s="15" t="s">
        <v>104</v>
      </c>
      <c r="I137" s="15" t="s">
        <v>56</v>
      </c>
      <c r="J137" s="15">
        <v>8799</v>
      </c>
      <c r="K137" s="15" t="s">
        <v>114</v>
      </c>
      <c r="L137" s="15" t="s">
        <v>132</v>
      </c>
      <c r="M137" s="16">
        <f t="shared" si="4"/>
        <v>0.000334913793103448</v>
      </c>
      <c r="N137" s="16">
        <v>3.885</v>
      </c>
      <c r="O137" s="15" t="s">
        <v>13</v>
      </c>
      <c r="P137">
        <v>1.16</v>
      </c>
      <c r="Q137">
        <v>10000</v>
      </c>
    </row>
    <row r="138" ht="36" spans="1:17">
      <c r="A138" s="14" t="s">
        <v>269</v>
      </c>
      <c r="B138" s="15" t="s">
        <v>427</v>
      </c>
      <c r="C138" s="15" t="s">
        <v>4</v>
      </c>
      <c r="D138" s="15" t="s">
        <v>419</v>
      </c>
      <c r="E138" s="15" t="s">
        <v>6</v>
      </c>
      <c r="F138" s="15" t="s">
        <v>7</v>
      </c>
      <c r="G138" s="15" t="s">
        <v>91</v>
      </c>
      <c r="H138" s="15" t="s">
        <v>92</v>
      </c>
      <c r="I138" s="15" t="s">
        <v>56</v>
      </c>
      <c r="J138" s="15">
        <v>8799</v>
      </c>
      <c r="K138" s="15" t="s">
        <v>114</v>
      </c>
      <c r="L138" s="15" t="s">
        <v>132</v>
      </c>
      <c r="M138" s="16">
        <f t="shared" si="4"/>
        <v>0.000948125</v>
      </c>
      <c r="N138" s="16">
        <v>10.99825</v>
      </c>
      <c r="O138" s="15" t="s">
        <v>13</v>
      </c>
      <c r="P138">
        <v>1.16</v>
      </c>
      <c r="Q138">
        <v>10000</v>
      </c>
    </row>
    <row r="139" ht="48" spans="1:17">
      <c r="A139" s="14" t="s">
        <v>269</v>
      </c>
      <c r="B139" s="15" t="s">
        <v>428</v>
      </c>
      <c r="C139" s="15" t="s">
        <v>4</v>
      </c>
      <c r="D139" s="15" t="s">
        <v>419</v>
      </c>
      <c r="E139" s="15" t="s">
        <v>6</v>
      </c>
      <c r="F139" s="15" t="s">
        <v>7</v>
      </c>
      <c r="G139" s="15" t="s">
        <v>82</v>
      </c>
      <c r="H139" s="15" t="s">
        <v>83</v>
      </c>
      <c r="I139" s="15" t="s">
        <v>10</v>
      </c>
      <c r="J139" s="15">
        <v>6523</v>
      </c>
      <c r="K139" s="15" t="s">
        <v>114</v>
      </c>
      <c r="L139" s="15" t="s">
        <v>132</v>
      </c>
      <c r="M139" s="16">
        <f t="shared" si="4"/>
        <v>0.00177265086206897</v>
      </c>
      <c r="N139" s="16">
        <v>20.56275</v>
      </c>
      <c r="O139" s="15" t="s">
        <v>13</v>
      </c>
      <c r="P139">
        <v>1.16</v>
      </c>
      <c r="Q139">
        <v>10000</v>
      </c>
    </row>
    <row r="140" ht="48" spans="1:17">
      <c r="A140" s="14" t="s">
        <v>269</v>
      </c>
      <c r="B140" s="15" t="s">
        <v>429</v>
      </c>
      <c r="C140" s="15" t="s">
        <v>4</v>
      </c>
      <c r="D140" s="15" t="s">
        <v>419</v>
      </c>
      <c r="E140" s="15" t="s">
        <v>6</v>
      </c>
      <c r="F140" s="15" t="s">
        <v>7</v>
      </c>
      <c r="G140" s="15" t="s">
        <v>79</v>
      </c>
      <c r="H140" s="15" t="s">
        <v>80</v>
      </c>
      <c r="I140" s="15" t="s">
        <v>10</v>
      </c>
      <c r="J140" s="15">
        <v>2276</v>
      </c>
      <c r="K140" s="15" t="s">
        <v>114</v>
      </c>
      <c r="L140" s="15" t="s">
        <v>132</v>
      </c>
      <c r="M140" s="16">
        <f t="shared" si="4"/>
        <v>0.0026123275862069</v>
      </c>
      <c r="N140" s="16">
        <v>30.303</v>
      </c>
      <c r="O140" s="15" t="s">
        <v>13</v>
      </c>
      <c r="P140">
        <v>1.16</v>
      </c>
      <c r="Q140">
        <v>10000</v>
      </c>
    </row>
    <row r="141" ht="36" spans="1:17">
      <c r="A141" s="14" t="s">
        <v>269</v>
      </c>
      <c r="B141" s="15" t="s">
        <v>430</v>
      </c>
      <c r="C141" s="15" t="s">
        <v>4</v>
      </c>
      <c r="D141" s="15" t="s">
        <v>419</v>
      </c>
      <c r="E141" s="15" t="s">
        <v>6</v>
      </c>
      <c r="F141" s="15" t="s">
        <v>7</v>
      </c>
      <c r="G141" s="15" t="s">
        <v>45</v>
      </c>
      <c r="H141" s="15" t="s">
        <v>46</v>
      </c>
      <c r="I141" s="15" t="s">
        <v>10</v>
      </c>
      <c r="J141" s="15">
        <v>6513</v>
      </c>
      <c r="K141" s="15" t="s">
        <v>114</v>
      </c>
      <c r="L141" s="15" t="s">
        <v>132</v>
      </c>
      <c r="M141" s="16">
        <f t="shared" si="4"/>
        <v>0.00159084051724138</v>
      </c>
      <c r="N141" s="16">
        <v>18.45375</v>
      </c>
      <c r="O141" s="15" t="s">
        <v>13</v>
      </c>
      <c r="P141">
        <v>1.16</v>
      </c>
      <c r="Q141">
        <v>10000</v>
      </c>
    </row>
    <row r="142" ht="48" spans="1:17">
      <c r="A142" s="14" t="s">
        <v>269</v>
      </c>
      <c r="B142" s="15" t="s">
        <v>431</v>
      </c>
      <c r="C142" s="15" t="s">
        <v>4</v>
      </c>
      <c r="D142" s="15" t="s">
        <v>419</v>
      </c>
      <c r="E142" s="15" t="s">
        <v>6</v>
      </c>
      <c r="F142" s="15" t="s">
        <v>7</v>
      </c>
      <c r="G142" s="15" t="s">
        <v>15</v>
      </c>
      <c r="H142" s="15" t="s">
        <v>16</v>
      </c>
      <c r="I142" s="15" t="s">
        <v>10</v>
      </c>
      <c r="J142" s="15">
        <v>2171</v>
      </c>
      <c r="K142" s="15" t="s">
        <v>114</v>
      </c>
      <c r="L142" s="15" t="s">
        <v>132</v>
      </c>
      <c r="M142" s="16">
        <f t="shared" si="4"/>
        <v>0.00218571120689655</v>
      </c>
      <c r="N142" s="16">
        <v>25.35425</v>
      </c>
      <c r="O142" s="15" t="s">
        <v>13</v>
      </c>
      <c r="P142">
        <v>1.16</v>
      </c>
      <c r="Q142">
        <v>10000</v>
      </c>
    </row>
    <row r="143" ht="48" spans="1:17">
      <c r="A143" s="14" t="s">
        <v>269</v>
      </c>
      <c r="B143" s="15" t="s">
        <v>432</v>
      </c>
      <c r="C143" s="15" t="s">
        <v>4</v>
      </c>
      <c r="D143" s="15" t="s">
        <v>419</v>
      </c>
      <c r="E143" s="15" t="s">
        <v>6</v>
      </c>
      <c r="F143" s="15" t="s">
        <v>7</v>
      </c>
      <c r="G143" s="15" t="s">
        <v>19</v>
      </c>
      <c r="H143" s="15" t="s">
        <v>20</v>
      </c>
      <c r="I143" s="15" t="s">
        <v>10</v>
      </c>
      <c r="J143" s="15">
        <v>220</v>
      </c>
      <c r="K143" s="15" t="s">
        <v>114</v>
      </c>
      <c r="L143" s="15" t="s">
        <v>132</v>
      </c>
      <c r="M143" s="16">
        <f t="shared" si="4"/>
        <v>0.000717672413793104</v>
      </c>
      <c r="N143" s="16">
        <v>8.325</v>
      </c>
      <c r="O143" s="15" t="s">
        <v>13</v>
      </c>
      <c r="P143">
        <v>1.16</v>
      </c>
      <c r="Q143">
        <v>10000</v>
      </c>
    </row>
    <row r="144" ht="48" spans="1:17">
      <c r="A144" s="14" t="s">
        <v>269</v>
      </c>
      <c r="B144" s="15" t="s">
        <v>433</v>
      </c>
      <c r="C144" s="15" t="s">
        <v>4</v>
      </c>
      <c r="D144" s="15" t="s">
        <v>419</v>
      </c>
      <c r="E144" s="15" t="s">
        <v>6</v>
      </c>
      <c r="F144" s="15" t="s">
        <v>7</v>
      </c>
      <c r="G144" s="15" t="s">
        <v>22</v>
      </c>
      <c r="H144" s="15" t="s">
        <v>23</v>
      </c>
      <c r="I144" s="15" t="s">
        <v>10</v>
      </c>
      <c r="J144" s="15">
        <v>75</v>
      </c>
      <c r="K144" s="15" t="s">
        <v>114</v>
      </c>
      <c r="L144" s="15" t="s">
        <v>132</v>
      </c>
      <c r="M144" s="16">
        <f t="shared" si="4"/>
        <v>0.000712090517241379</v>
      </c>
      <c r="N144" s="16">
        <v>8.26025</v>
      </c>
      <c r="O144" s="15" t="s">
        <v>13</v>
      </c>
      <c r="P144">
        <v>1.16</v>
      </c>
      <c r="Q144">
        <v>10000</v>
      </c>
    </row>
    <row r="145" ht="120" spans="1:17">
      <c r="A145" s="14" t="s">
        <v>269</v>
      </c>
      <c r="B145" s="15" t="s">
        <v>434</v>
      </c>
      <c r="C145" s="15" t="s">
        <v>4</v>
      </c>
      <c r="D145" s="15" t="s">
        <v>419</v>
      </c>
      <c r="E145" s="15" t="s">
        <v>6</v>
      </c>
      <c r="F145" s="15" t="s">
        <v>7</v>
      </c>
      <c r="G145" s="15" t="s">
        <v>124</v>
      </c>
      <c r="H145" s="15" t="s">
        <v>125</v>
      </c>
      <c r="I145" s="15" t="s">
        <v>10</v>
      </c>
      <c r="J145" s="15">
        <v>66</v>
      </c>
      <c r="K145" s="15" t="s">
        <v>114</v>
      </c>
      <c r="L145" s="15" t="s">
        <v>132</v>
      </c>
      <c r="M145" s="16">
        <f t="shared" si="4"/>
        <v>0.00169530172413793</v>
      </c>
      <c r="N145" s="16">
        <v>19.6655</v>
      </c>
      <c r="O145" s="15" t="s">
        <v>13</v>
      </c>
      <c r="P145">
        <v>1.16</v>
      </c>
      <c r="Q145">
        <v>10000</v>
      </c>
    </row>
    <row r="146" ht="48" spans="1:17">
      <c r="A146" s="14" t="s">
        <v>269</v>
      </c>
      <c r="B146" s="15" t="s">
        <v>435</v>
      </c>
      <c r="C146" s="15" t="s">
        <v>4</v>
      </c>
      <c r="D146" s="15" t="s">
        <v>419</v>
      </c>
      <c r="E146" s="15" t="s">
        <v>6</v>
      </c>
      <c r="F146" s="15" t="s">
        <v>7</v>
      </c>
      <c r="G146" s="15" t="s">
        <v>15</v>
      </c>
      <c r="H146" s="15" t="s">
        <v>16</v>
      </c>
      <c r="I146" s="15" t="s">
        <v>10</v>
      </c>
      <c r="J146" s="15">
        <v>80</v>
      </c>
      <c r="K146" s="15" t="s">
        <v>114</v>
      </c>
      <c r="L146" s="15" t="s">
        <v>132</v>
      </c>
      <c r="M146" s="16">
        <f t="shared" si="4"/>
        <v>0.00218571120689655</v>
      </c>
      <c r="N146" s="16">
        <v>25.35425</v>
      </c>
      <c r="O146" s="15" t="s">
        <v>13</v>
      </c>
      <c r="P146">
        <v>1.16</v>
      </c>
      <c r="Q146">
        <v>10000</v>
      </c>
    </row>
    <row r="147" ht="36" spans="1:17">
      <c r="A147" s="14" t="s">
        <v>269</v>
      </c>
      <c r="B147" s="15" t="s">
        <v>436</v>
      </c>
      <c r="C147" s="15" t="s">
        <v>4</v>
      </c>
      <c r="D147" s="15" t="s">
        <v>419</v>
      </c>
      <c r="E147" s="15" t="s">
        <v>6</v>
      </c>
      <c r="F147" s="15" t="s">
        <v>7</v>
      </c>
      <c r="G147" s="15" t="s">
        <v>61</v>
      </c>
      <c r="H147" s="15" t="s">
        <v>62</v>
      </c>
      <c r="I147" s="15" t="s">
        <v>10</v>
      </c>
      <c r="J147" s="15">
        <v>80</v>
      </c>
      <c r="K147" s="15" t="s">
        <v>114</v>
      </c>
      <c r="L147" s="15" t="s">
        <v>132</v>
      </c>
      <c r="M147" s="16">
        <f t="shared" si="4"/>
        <v>0.000879547413793104</v>
      </c>
      <c r="N147" s="16">
        <v>10.20275</v>
      </c>
      <c r="O147" s="15" t="s">
        <v>13</v>
      </c>
      <c r="P147">
        <v>1.16</v>
      </c>
      <c r="Q147">
        <v>10000</v>
      </c>
    </row>
    <row r="148" ht="36" spans="1:17">
      <c r="A148" s="14" t="s">
        <v>269</v>
      </c>
      <c r="B148" s="15" t="s">
        <v>437</v>
      </c>
      <c r="C148" s="15" t="s">
        <v>4</v>
      </c>
      <c r="D148" s="15" t="s">
        <v>419</v>
      </c>
      <c r="E148" s="15" t="s">
        <v>6</v>
      </c>
      <c r="F148" s="15" t="s">
        <v>7</v>
      </c>
      <c r="G148" s="15" t="s">
        <v>45</v>
      </c>
      <c r="H148" s="15" t="s">
        <v>46</v>
      </c>
      <c r="I148" s="15" t="s">
        <v>10</v>
      </c>
      <c r="J148" s="15">
        <v>240</v>
      </c>
      <c r="K148" s="15" t="s">
        <v>114</v>
      </c>
      <c r="L148" s="15" t="s">
        <v>132</v>
      </c>
      <c r="M148" s="16">
        <f t="shared" si="4"/>
        <v>0.00159084051724138</v>
      </c>
      <c r="N148" s="16">
        <v>18.45375</v>
      </c>
      <c r="O148" s="15" t="s">
        <v>13</v>
      </c>
      <c r="P148">
        <v>1.16</v>
      </c>
      <c r="Q148">
        <v>10000</v>
      </c>
    </row>
    <row r="149" ht="36" spans="1:17">
      <c r="A149" s="14" t="s">
        <v>269</v>
      </c>
      <c r="B149" s="15" t="s">
        <v>438</v>
      </c>
      <c r="C149" s="15" t="s">
        <v>4</v>
      </c>
      <c r="D149" s="15" t="s">
        <v>419</v>
      </c>
      <c r="E149" s="15" t="s">
        <v>6</v>
      </c>
      <c r="F149" s="15" t="s">
        <v>7</v>
      </c>
      <c r="G149" s="15" t="s">
        <v>103</v>
      </c>
      <c r="H149" s="15" t="s">
        <v>104</v>
      </c>
      <c r="I149" s="15" t="s">
        <v>56</v>
      </c>
      <c r="J149" s="15">
        <v>212</v>
      </c>
      <c r="K149" s="15" t="s">
        <v>114</v>
      </c>
      <c r="L149" s="15" t="s">
        <v>132</v>
      </c>
      <c r="M149" s="16">
        <f t="shared" si="4"/>
        <v>0.000334913793103448</v>
      </c>
      <c r="N149" s="16">
        <v>3.885</v>
      </c>
      <c r="O149" s="15" t="s">
        <v>13</v>
      </c>
      <c r="P149">
        <v>1.16</v>
      </c>
      <c r="Q149">
        <v>10000</v>
      </c>
    </row>
    <row r="150" ht="36" spans="1:17">
      <c r="A150" s="14" t="s">
        <v>269</v>
      </c>
      <c r="B150" s="15" t="s">
        <v>439</v>
      </c>
      <c r="C150" s="15" t="s">
        <v>4</v>
      </c>
      <c r="D150" s="15" t="s">
        <v>419</v>
      </c>
      <c r="E150" s="15" t="s">
        <v>6</v>
      </c>
      <c r="F150" s="15" t="s">
        <v>7</v>
      </c>
      <c r="G150" s="15" t="s">
        <v>100</v>
      </c>
      <c r="H150" s="15" t="s">
        <v>101</v>
      </c>
      <c r="I150" s="15" t="s">
        <v>56</v>
      </c>
      <c r="J150" s="15">
        <v>212</v>
      </c>
      <c r="K150" s="15" t="s">
        <v>114</v>
      </c>
      <c r="L150" s="15" t="s">
        <v>132</v>
      </c>
      <c r="M150" s="16">
        <f t="shared" si="4"/>
        <v>0.000820538793103448</v>
      </c>
      <c r="N150" s="16">
        <v>9.51825</v>
      </c>
      <c r="O150" s="15" t="s">
        <v>13</v>
      </c>
      <c r="P150">
        <v>1.16</v>
      </c>
      <c r="Q150">
        <v>10000</v>
      </c>
    </row>
    <row r="151" ht="36" spans="1:17">
      <c r="A151" s="14" t="s">
        <v>269</v>
      </c>
      <c r="B151" s="15" t="s">
        <v>440</v>
      </c>
      <c r="C151" s="15" t="s">
        <v>4</v>
      </c>
      <c r="D151" s="15" t="s">
        <v>419</v>
      </c>
      <c r="E151" s="15" t="s">
        <v>6</v>
      </c>
      <c r="F151" s="15" t="s">
        <v>7</v>
      </c>
      <c r="G151" s="15" t="s">
        <v>97</v>
      </c>
      <c r="H151" s="15" t="s">
        <v>98</v>
      </c>
      <c r="I151" s="15" t="s">
        <v>56</v>
      </c>
      <c r="J151" s="15">
        <v>212</v>
      </c>
      <c r="K151" s="15" t="s">
        <v>114</v>
      </c>
      <c r="L151" s="15" t="s">
        <v>132</v>
      </c>
      <c r="M151" s="16">
        <f t="shared" si="4"/>
        <v>0.000869978448275862</v>
      </c>
      <c r="N151" s="16">
        <v>10.09175</v>
      </c>
      <c r="O151" s="15" t="s">
        <v>13</v>
      </c>
      <c r="P151">
        <v>1.16</v>
      </c>
      <c r="Q151">
        <v>10000</v>
      </c>
    </row>
    <row r="152" ht="36" spans="1:17">
      <c r="A152" s="14" t="s">
        <v>269</v>
      </c>
      <c r="B152" s="15" t="s">
        <v>441</v>
      </c>
      <c r="C152" s="15" t="s">
        <v>4</v>
      </c>
      <c r="D152" s="15" t="s">
        <v>419</v>
      </c>
      <c r="E152" s="15" t="s">
        <v>6</v>
      </c>
      <c r="F152" s="15" t="s">
        <v>7</v>
      </c>
      <c r="G152" s="15" t="s">
        <v>94</v>
      </c>
      <c r="H152" s="15" t="s">
        <v>95</v>
      </c>
      <c r="I152" s="15" t="s">
        <v>56</v>
      </c>
      <c r="J152" s="15">
        <v>48</v>
      </c>
      <c r="K152" s="15" t="s">
        <v>114</v>
      </c>
      <c r="L152" s="15" t="s">
        <v>132</v>
      </c>
      <c r="M152" s="16">
        <f t="shared" si="4"/>
        <v>0.000544633620689655</v>
      </c>
      <c r="N152" s="16">
        <v>6.31775</v>
      </c>
      <c r="O152" s="15" t="s">
        <v>13</v>
      </c>
      <c r="P152">
        <v>1.16</v>
      </c>
      <c r="Q152">
        <v>10000</v>
      </c>
    </row>
    <row r="153" ht="36" spans="1:17">
      <c r="A153" s="14" t="s">
        <v>269</v>
      </c>
      <c r="B153" s="15" t="s">
        <v>442</v>
      </c>
      <c r="C153" s="15" t="s">
        <v>4</v>
      </c>
      <c r="D153" s="15" t="s">
        <v>419</v>
      </c>
      <c r="E153" s="15" t="s">
        <v>6</v>
      </c>
      <c r="F153" s="15" t="s">
        <v>7</v>
      </c>
      <c r="G153" s="15" t="s">
        <v>283</v>
      </c>
      <c r="H153" s="15" t="s">
        <v>284</v>
      </c>
      <c r="I153" s="15" t="s">
        <v>56</v>
      </c>
      <c r="J153" s="15">
        <v>212</v>
      </c>
      <c r="K153" s="15" t="s">
        <v>114</v>
      </c>
      <c r="L153" s="15" t="s">
        <v>132</v>
      </c>
      <c r="M153" s="16">
        <f t="shared" si="4"/>
        <v>0.000670625</v>
      </c>
      <c r="N153" s="16">
        <v>7.77925</v>
      </c>
      <c r="O153" s="15" t="s">
        <v>13</v>
      </c>
      <c r="P153">
        <v>1.16</v>
      </c>
      <c r="Q153">
        <v>10000</v>
      </c>
    </row>
    <row r="154" ht="36" spans="1:17">
      <c r="A154" s="14" t="s">
        <v>269</v>
      </c>
      <c r="B154" s="15" t="s">
        <v>443</v>
      </c>
      <c r="C154" s="15" t="s">
        <v>4</v>
      </c>
      <c r="D154" s="15" t="s">
        <v>419</v>
      </c>
      <c r="E154" s="15" t="s">
        <v>6</v>
      </c>
      <c r="F154" s="15" t="s">
        <v>7</v>
      </c>
      <c r="G154" s="15" t="s">
        <v>295</v>
      </c>
      <c r="H154" s="15" t="s">
        <v>296</v>
      </c>
      <c r="I154" s="15" t="s">
        <v>56</v>
      </c>
      <c r="J154" s="15">
        <v>212</v>
      </c>
      <c r="K154" s="15" t="s">
        <v>114</v>
      </c>
      <c r="L154" s="15" t="s">
        <v>132</v>
      </c>
      <c r="M154" s="16">
        <f t="shared" si="4"/>
        <v>0.000629159482758621</v>
      </c>
      <c r="N154" s="16">
        <v>7.29825</v>
      </c>
      <c r="O154" s="15" t="s">
        <v>13</v>
      </c>
      <c r="P154">
        <v>1.16</v>
      </c>
      <c r="Q154">
        <v>10000</v>
      </c>
    </row>
    <row r="155" ht="36" spans="1:17">
      <c r="A155" s="14" t="s">
        <v>269</v>
      </c>
      <c r="B155" s="15" t="s">
        <v>444</v>
      </c>
      <c r="C155" s="15" t="s">
        <v>4</v>
      </c>
      <c r="D155" s="15" t="s">
        <v>419</v>
      </c>
      <c r="E155" s="15" t="s">
        <v>6</v>
      </c>
      <c r="F155" s="15" t="s">
        <v>7</v>
      </c>
      <c r="G155" s="15" t="s">
        <v>91</v>
      </c>
      <c r="H155" s="15" t="s">
        <v>92</v>
      </c>
      <c r="I155" s="15" t="s">
        <v>56</v>
      </c>
      <c r="J155" s="15">
        <v>212</v>
      </c>
      <c r="K155" s="15" t="s">
        <v>114</v>
      </c>
      <c r="L155" s="15" t="s">
        <v>132</v>
      </c>
      <c r="M155" s="16">
        <f t="shared" si="4"/>
        <v>0.000948125</v>
      </c>
      <c r="N155" s="16">
        <v>10.99825</v>
      </c>
      <c r="O155" s="15" t="s">
        <v>13</v>
      </c>
      <c r="P155">
        <v>1.16</v>
      </c>
      <c r="Q155">
        <v>10000</v>
      </c>
    </row>
    <row r="156" ht="36" spans="1:17">
      <c r="A156" s="14" t="s">
        <v>269</v>
      </c>
      <c r="B156" s="15" t="s">
        <v>445</v>
      </c>
      <c r="C156" s="15" t="s">
        <v>4</v>
      </c>
      <c r="D156" s="15" t="s">
        <v>419</v>
      </c>
      <c r="E156" s="15" t="s">
        <v>6</v>
      </c>
      <c r="F156" s="15" t="s">
        <v>7</v>
      </c>
      <c r="G156" s="15" t="s">
        <v>88</v>
      </c>
      <c r="H156" s="15" t="s">
        <v>89</v>
      </c>
      <c r="I156" s="15" t="s">
        <v>56</v>
      </c>
      <c r="J156" s="15">
        <v>212</v>
      </c>
      <c r="K156" s="15" t="s">
        <v>114</v>
      </c>
      <c r="L156" s="15" t="s">
        <v>132</v>
      </c>
      <c r="M156" s="16">
        <f t="shared" si="4"/>
        <v>0.000538254310344828</v>
      </c>
      <c r="N156" s="16">
        <v>6.24375</v>
      </c>
      <c r="O156" s="15" t="s">
        <v>13</v>
      </c>
      <c r="P156">
        <v>1.16</v>
      </c>
      <c r="Q156">
        <v>10000</v>
      </c>
    </row>
    <row r="157" ht="36" spans="1:17">
      <c r="A157" s="14" t="s">
        <v>269</v>
      </c>
      <c r="B157" s="15" t="s">
        <v>446</v>
      </c>
      <c r="C157" s="15" t="s">
        <v>4</v>
      </c>
      <c r="D157" s="15" t="s">
        <v>419</v>
      </c>
      <c r="E157" s="15" t="s">
        <v>6</v>
      </c>
      <c r="F157" s="15" t="s">
        <v>7</v>
      </c>
      <c r="G157" s="15" t="s">
        <v>85</v>
      </c>
      <c r="H157" s="15" t="s">
        <v>86</v>
      </c>
      <c r="I157" s="15" t="s">
        <v>56</v>
      </c>
      <c r="J157" s="15">
        <v>212</v>
      </c>
      <c r="K157" s="15" t="s">
        <v>114</v>
      </c>
      <c r="L157" s="15" t="s">
        <v>132</v>
      </c>
      <c r="M157" s="16">
        <f t="shared" si="4"/>
        <v>0.000795818965517241</v>
      </c>
      <c r="N157" s="16">
        <v>9.2315</v>
      </c>
      <c r="O157" s="15" t="s">
        <v>13</v>
      </c>
      <c r="P157">
        <v>1.16</v>
      </c>
      <c r="Q157">
        <v>10000</v>
      </c>
    </row>
    <row r="158" ht="48" spans="1:17">
      <c r="A158" s="14" t="s">
        <v>269</v>
      </c>
      <c r="B158" s="15" t="s">
        <v>447</v>
      </c>
      <c r="C158" s="15" t="s">
        <v>4</v>
      </c>
      <c r="D158" s="15" t="s">
        <v>419</v>
      </c>
      <c r="E158" s="15" t="s">
        <v>6</v>
      </c>
      <c r="F158" s="15" t="s">
        <v>7</v>
      </c>
      <c r="G158" s="15" t="s">
        <v>82</v>
      </c>
      <c r="H158" s="15" t="s">
        <v>83</v>
      </c>
      <c r="I158" s="15" t="s">
        <v>10</v>
      </c>
      <c r="J158" s="15">
        <v>14</v>
      </c>
      <c r="K158" s="15" t="s">
        <v>114</v>
      </c>
      <c r="L158" s="15" t="s">
        <v>132</v>
      </c>
      <c r="M158" s="16">
        <f t="shared" si="4"/>
        <v>0.00185637931034483</v>
      </c>
      <c r="N158" s="16">
        <v>21.534</v>
      </c>
      <c r="O158" s="15" t="s">
        <v>13</v>
      </c>
      <c r="P158">
        <v>1.16</v>
      </c>
      <c r="Q158">
        <v>10000</v>
      </c>
    </row>
    <row r="159" ht="48" spans="1:17">
      <c r="A159" s="14" t="s">
        <v>269</v>
      </c>
      <c r="B159" s="15" t="s">
        <v>448</v>
      </c>
      <c r="C159" s="15" t="s">
        <v>4</v>
      </c>
      <c r="D159" s="15" t="s">
        <v>419</v>
      </c>
      <c r="E159" s="15" t="s">
        <v>6</v>
      </c>
      <c r="F159" s="15" t="s">
        <v>7</v>
      </c>
      <c r="G159" s="15" t="s">
        <v>76</v>
      </c>
      <c r="H159" s="15" t="s">
        <v>77</v>
      </c>
      <c r="I159" s="15" t="s">
        <v>10</v>
      </c>
      <c r="J159" s="15">
        <v>72</v>
      </c>
      <c r="K159" s="15" t="s">
        <v>114</v>
      </c>
      <c r="L159" s="15" t="s">
        <v>132</v>
      </c>
      <c r="M159" s="16">
        <f t="shared" si="4"/>
        <v>0.00391849137931035</v>
      </c>
      <c r="N159" s="16">
        <v>45.4545</v>
      </c>
      <c r="O159" s="15" t="s">
        <v>13</v>
      </c>
      <c r="P159">
        <v>1.16</v>
      </c>
      <c r="Q159">
        <v>10000</v>
      </c>
    </row>
    <row r="160" ht="48" spans="1:17">
      <c r="A160" s="14" t="s">
        <v>269</v>
      </c>
      <c r="B160" s="15" t="s">
        <v>449</v>
      </c>
      <c r="C160" s="15" t="s">
        <v>4</v>
      </c>
      <c r="D160" s="15" t="s">
        <v>419</v>
      </c>
      <c r="E160" s="15" t="s">
        <v>6</v>
      </c>
      <c r="F160" s="15" t="s">
        <v>7</v>
      </c>
      <c r="G160" s="15" t="s">
        <v>82</v>
      </c>
      <c r="H160" s="15" t="s">
        <v>83</v>
      </c>
      <c r="I160" s="15" t="s">
        <v>10</v>
      </c>
      <c r="J160" s="15">
        <v>20862</v>
      </c>
      <c r="K160" s="15" t="s">
        <v>114</v>
      </c>
      <c r="L160" s="15" t="s">
        <v>132</v>
      </c>
      <c r="M160" s="16">
        <f t="shared" si="4"/>
        <v>0.00151508620689655</v>
      </c>
      <c r="N160" s="16">
        <v>17.575</v>
      </c>
      <c r="O160" s="15" t="s">
        <v>13</v>
      </c>
      <c r="P160">
        <v>1.16</v>
      </c>
      <c r="Q160">
        <v>10000</v>
      </c>
    </row>
    <row r="161" ht="48" spans="1:17">
      <c r="A161" s="14" t="s">
        <v>269</v>
      </c>
      <c r="B161" s="15" t="s">
        <v>450</v>
      </c>
      <c r="C161" s="15" t="s">
        <v>4</v>
      </c>
      <c r="D161" s="15" t="s">
        <v>419</v>
      </c>
      <c r="E161" s="15" t="s">
        <v>6</v>
      </c>
      <c r="F161" s="15" t="s">
        <v>7</v>
      </c>
      <c r="G161" s="15" t="s">
        <v>79</v>
      </c>
      <c r="H161" s="15" t="s">
        <v>80</v>
      </c>
      <c r="I161" s="15" t="s">
        <v>10</v>
      </c>
      <c r="J161" s="15">
        <v>2935</v>
      </c>
      <c r="K161" s="15" t="s">
        <v>114</v>
      </c>
      <c r="L161" s="15" t="s">
        <v>132</v>
      </c>
      <c r="M161" s="16">
        <f t="shared" si="4"/>
        <v>0.00207806034482759</v>
      </c>
      <c r="N161" s="16">
        <v>24.1055</v>
      </c>
      <c r="O161" s="15" t="s">
        <v>13</v>
      </c>
      <c r="P161">
        <v>1.16</v>
      </c>
      <c r="Q161">
        <v>10000</v>
      </c>
    </row>
    <row r="162" ht="36" spans="1:17">
      <c r="A162" s="14" t="s">
        <v>269</v>
      </c>
      <c r="B162" s="15" t="s">
        <v>451</v>
      </c>
      <c r="C162" s="15" t="s">
        <v>4</v>
      </c>
      <c r="D162" s="15" t="s">
        <v>419</v>
      </c>
      <c r="E162" s="15" t="s">
        <v>6</v>
      </c>
      <c r="F162" s="15" t="s">
        <v>7</v>
      </c>
      <c r="G162" s="15" t="s">
        <v>103</v>
      </c>
      <c r="H162" s="15" t="s">
        <v>104</v>
      </c>
      <c r="I162" s="15" t="s">
        <v>56</v>
      </c>
      <c r="J162" s="15">
        <v>30849</v>
      </c>
      <c r="K162" s="15" t="s">
        <v>114</v>
      </c>
      <c r="L162" s="15" t="s">
        <v>132</v>
      </c>
      <c r="M162" s="16">
        <f t="shared" si="4"/>
        <v>0.000334913793103448</v>
      </c>
      <c r="N162" s="16">
        <v>3.885</v>
      </c>
      <c r="O162" s="15" t="s">
        <v>13</v>
      </c>
      <c r="P162">
        <v>1.16</v>
      </c>
      <c r="Q162">
        <v>10000</v>
      </c>
    </row>
    <row r="163" ht="36" spans="1:17">
      <c r="A163" s="14" t="s">
        <v>269</v>
      </c>
      <c r="B163" s="15" t="s">
        <v>452</v>
      </c>
      <c r="C163" s="15" t="s">
        <v>4</v>
      </c>
      <c r="D163" s="15" t="s">
        <v>419</v>
      </c>
      <c r="E163" s="15" t="s">
        <v>6</v>
      </c>
      <c r="F163" s="15" t="s">
        <v>7</v>
      </c>
      <c r="G163" s="15" t="s">
        <v>85</v>
      </c>
      <c r="H163" s="15" t="s">
        <v>86</v>
      </c>
      <c r="I163" s="15" t="s">
        <v>56</v>
      </c>
      <c r="J163" s="15">
        <v>24025</v>
      </c>
      <c r="K163" s="15" t="s">
        <v>114</v>
      </c>
      <c r="L163" s="15" t="s">
        <v>132</v>
      </c>
      <c r="M163" s="16">
        <f>N163/P163/Q163</f>
        <v>0.000795818965517241</v>
      </c>
      <c r="N163" s="16">
        <v>9.2315</v>
      </c>
      <c r="O163" s="15" t="s">
        <v>13</v>
      </c>
      <c r="P163">
        <v>1.16</v>
      </c>
      <c r="Q163">
        <v>10000</v>
      </c>
    </row>
    <row r="164" ht="36" spans="1:17">
      <c r="A164" s="14" t="s">
        <v>269</v>
      </c>
      <c r="B164" s="15" t="s">
        <v>453</v>
      </c>
      <c r="C164" s="15" t="s">
        <v>4</v>
      </c>
      <c r="D164" s="15" t="s">
        <v>419</v>
      </c>
      <c r="E164" s="15" t="s">
        <v>6</v>
      </c>
      <c r="F164" s="15" t="s">
        <v>7</v>
      </c>
      <c r="G164" s="15" t="s">
        <v>91</v>
      </c>
      <c r="H164" s="15" t="s">
        <v>92</v>
      </c>
      <c r="I164" s="15" t="s">
        <v>56</v>
      </c>
      <c r="J164" s="15">
        <v>24025</v>
      </c>
      <c r="K164" s="15" t="s">
        <v>114</v>
      </c>
      <c r="L164" s="15" t="s">
        <v>132</v>
      </c>
      <c r="M164" s="16">
        <f t="shared" si="4"/>
        <v>0.000948125</v>
      </c>
      <c r="N164" s="16">
        <v>10.99825</v>
      </c>
      <c r="O164" s="15" t="s">
        <v>13</v>
      </c>
      <c r="P164">
        <v>1.16</v>
      </c>
      <c r="Q164">
        <v>10000</v>
      </c>
    </row>
    <row r="165" ht="36" spans="1:17">
      <c r="A165" s="14" t="s">
        <v>269</v>
      </c>
      <c r="B165" s="15" t="s">
        <v>454</v>
      </c>
      <c r="C165" s="15" t="s">
        <v>4</v>
      </c>
      <c r="D165" s="15" t="s">
        <v>419</v>
      </c>
      <c r="E165" s="15" t="s">
        <v>6</v>
      </c>
      <c r="F165" s="15" t="s">
        <v>7</v>
      </c>
      <c r="G165" s="15" t="s">
        <v>94</v>
      </c>
      <c r="H165" s="15" t="s">
        <v>95</v>
      </c>
      <c r="I165" s="15" t="s">
        <v>56</v>
      </c>
      <c r="J165" s="15">
        <v>781</v>
      </c>
      <c r="K165" s="15" t="s">
        <v>114</v>
      </c>
      <c r="L165" s="15" t="s">
        <v>132</v>
      </c>
      <c r="M165" s="16">
        <f t="shared" si="4"/>
        <v>0.000544633620689655</v>
      </c>
      <c r="N165" s="16">
        <v>6.31775</v>
      </c>
      <c r="O165" s="15" t="s">
        <v>13</v>
      </c>
      <c r="P165">
        <v>1.16</v>
      </c>
      <c r="Q165">
        <v>10000</v>
      </c>
    </row>
    <row r="166" ht="36" spans="1:17">
      <c r="A166" s="14" t="s">
        <v>269</v>
      </c>
      <c r="B166" s="15" t="s">
        <v>455</v>
      </c>
      <c r="C166" s="15" t="s">
        <v>4</v>
      </c>
      <c r="D166" s="15" t="s">
        <v>419</v>
      </c>
      <c r="E166" s="15" t="s">
        <v>6</v>
      </c>
      <c r="F166" s="15" t="s">
        <v>7</v>
      </c>
      <c r="G166" s="15" t="s">
        <v>88</v>
      </c>
      <c r="H166" s="15" t="s">
        <v>89</v>
      </c>
      <c r="I166" s="15" t="s">
        <v>56</v>
      </c>
      <c r="J166" s="15">
        <v>6824</v>
      </c>
      <c r="K166" s="15" t="s">
        <v>114</v>
      </c>
      <c r="L166" s="15" t="s">
        <v>132</v>
      </c>
      <c r="M166" s="16">
        <f t="shared" si="4"/>
        <v>0.000538254310344828</v>
      </c>
      <c r="N166" s="16">
        <v>6.24375</v>
      </c>
      <c r="O166" s="15" t="s">
        <v>13</v>
      </c>
      <c r="P166">
        <v>1.16</v>
      </c>
      <c r="Q166">
        <v>10000</v>
      </c>
    </row>
    <row r="167" ht="36" spans="1:17">
      <c r="A167" s="14" t="s">
        <v>269</v>
      </c>
      <c r="B167" s="15" t="s">
        <v>456</v>
      </c>
      <c r="C167" s="15" t="s">
        <v>4</v>
      </c>
      <c r="D167" s="15" t="s">
        <v>419</v>
      </c>
      <c r="E167" s="15" t="s">
        <v>6</v>
      </c>
      <c r="F167" s="15" t="s">
        <v>7</v>
      </c>
      <c r="G167" s="15" t="s">
        <v>61</v>
      </c>
      <c r="H167" s="15" t="s">
        <v>62</v>
      </c>
      <c r="I167" s="15" t="s">
        <v>10</v>
      </c>
      <c r="J167" s="15">
        <v>6824</v>
      </c>
      <c r="K167" s="15" t="s">
        <v>114</v>
      </c>
      <c r="L167" s="15" t="s">
        <v>132</v>
      </c>
      <c r="M167" s="16">
        <f t="shared" si="4"/>
        <v>0.000879547413793104</v>
      </c>
      <c r="N167" s="16">
        <v>10.20275</v>
      </c>
      <c r="O167" s="15" t="s">
        <v>13</v>
      </c>
      <c r="P167">
        <v>1.16</v>
      </c>
      <c r="Q167">
        <v>10000</v>
      </c>
    </row>
    <row r="168" ht="36" spans="1:17">
      <c r="A168" s="14" t="s">
        <v>269</v>
      </c>
      <c r="B168" s="15" t="s">
        <v>457</v>
      </c>
      <c r="C168" s="15" t="s">
        <v>4</v>
      </c>
      <c r="D168" s="15" t="s">
        <v>419</v>
      </c>
      <c r="E168" s="15" t="s">
        <v>6</v>
      </c>
      <c r="F168" s="15" t="s">
        <v>7</v>
      </c>
      <c r="G168" s="15" t="s">
        <v>45</v>
      </c>
      <c r="H168" s="15" t="s">
        <v>46</v>
      </c>
      <c r="I168" s="15" t="s">
        <v>10</v>
      </c>
      <c r="J168" s="15">
        <v>20454</v>
      </c>
      <c r="K168" s="15" t="s">
        <v>114</v>
      </c>
      <c r="L168" s="15" t="s">
        <v>132</v>
      </c>
      <c r="M168" s="16">
        <f t="shared" si="4"/>
        <v>0.00159084051724138</v>
      </c>
      <c r="N168" s="16">
        <v>18.45375</v>
      </c>
      <c r="O168" s="15" t="s">
        <v>13</v>
      </c>
      <c r="P168">
        <v>1.16</v>
      </c>
      <c r="Q168">
        <v>10000</v>
      </c>
    </row>
    <row r="169" ht="48" spans="1:17">
      <c r="A169" s="14" t="s">
        <v>269</v>
      </c>
      <c r="B169" s="15" t="s">
        <v>458</v>
      </c>
      <c r="C169" s="15" t="s">
        <v>4</v>
      </c>
      <c r="D169" s="15" t="s">
        <v>419</v>
      </c>
      <c r="E169" s="15" t="s">
        <v>6</v>
      </c>
      <c r="F169" s="15" t="s">
        <v>7</v>
      </c>
      <c r="G169" s="15" t="s">
        <v>15</v>
      </c>
      <c r="H169" s="15" t="s">
        <v>16</v>
      </c>
      <c r="I169" s="15" t="s">
        <v>10</v>
      </c>
      <c r="J169" s="15">
        <v>6824</v>
      </c>
      <c r="K169" s="15" t="s">
        <v>114</v>
      </c>
      <c r="L169" s="15" t="s">
        <v>132</v>
      </c>
      <c r="M169" s="16">
        <f t="shared" si="4"/>
        <v>0.00218571120689655</v>
      </c>
      <c r="N169" s="16">
        <v>25.35425</v>
      </c>
      <c r="O169" s="15" t="s">
        <v>13</v>
      </c>
      <c r="P169">
        <v>1.16</v>
      </c>
      <c r="Q169">
        <v>10000</v>
      </c>
    </row>
    <row r="170" ht="48" spans="1:17">
      <c r="A170" s="14" t="s">
        <v>269</v>
      </c>
      <c r="B170" s="15" t="s">
        <v>459</v>
      </c>
      <c r="C170" s="15" t="s">
        <v>4</v>
      </c>
      <c r="D170" s="15" t="s">
        <v>419</v>
      </c>
      <c r="E170" s="15" t="s">
        <v>6</v>
      </c>
      <c r="F170" s="15" t="s">
        <v>7</v>
      </c>
      <c r="G170" s="15" t="s">
        <v>42</v>
      </c>
      <c r="H170" s="15" t="s">
        <v>43</v>
      </c>
      <c r="I170" s="15" t="s">
        <v>10</v>
      </c>
      <c r="J170" s="15">
        <v>25414</v>
      </c>
      <c r="K170" s="15" t="s">
        <v>114</v>
      </c>
      <c r="L170" s="15" t="s">
        <v>132</v>
      </c>
      <c r="M170" s="16">
        <f t="shared" si="4"/>
        <v>0.000712090517241379</v>
      </c>
      <c r="N170" s="16">
        <v>8.26025</v>
      </c>
      <c r="O170" s="15" t="s">
        <v>13</v>
      </c>
      <c r="P170">
        <v>1.16</v>
      </c>
      <c r="Q170">
        <v>10000</v>
      </c>
    </row>
    <row r="171" ht="48" spans="1:17">
      <c r="A171" s="14" t="s">
        <v>269</v>
      </c>
      <c r="B171" s="15" t="s">
        <v>460</v>
      </c>
      <c r="C171" s="15" t="s">
        <v>4</v>
      </c>
      <c r="D171" s="15" t="s">
        <v>419</v>
      </c>
      <c r="E171" s="15" t="s">
        <v>6</v>
      </c>
      <c r="F171" s="15" t="s">
        <v>7</v>
      </c>
      <c r="G171" s="15" t="s">
        <v>22</v>
      </c>
      <c r="H171" s="15" t="s">
        <v>23</v>
      </c>
      <c r="I171" s="15" t="s">
        <v>10</v>
      </c>
      <c r="J171" s="15">
        <v>2780</v>
      </c>
      <c r="K171" s="15" t="s">
        <v>114</v>
      </c>
      <c r="L171" s="15" t="s">
        <v>132</v>
      </c>
      <c r="M171" s="16">
        <f t="shared" si="4"/>
        <v>0.000712090517241379</v>
      </c>
      <c r="N171" s="16">
        <v>8.26025</v>
      </c>
      <c r="O171" s="15" t="s">
        <v>13</v>
      </c>
      <c r="P171">
        <v>1.16</v>
      </c>
      <c r="Q171">
        <v>10000</v>
      </c>
    </row>
    <row r="172" ht="120" spans="1:17">
      <c r="A172" s="14" t="s">
        <v>269</v>
      </c>
      <c r="B172" s="15" t="s">
        <v>461</v>
      </c>
      <c r="C172" s="15" t="s">
        <v>4</v>
      </c>
      <c r="D172" s="15" t="s">
        <v>419</v>
      </c>
      <c r="E172" s="15" t="s">
        <v>6</v>
      </c>
      <c r="F172" s="15" t="s">
        <v>7</v>
      </c>
      <c r="G172" s="15" t="s">
        <v>124</v>
      </c>
      <c r="H172" s="15" t="s">
        <v>125</v>
      </c>
      <c r="I172" s="15" t="s">
        <v>10</v>
      </c>
      <c r="J172" s="15">
        <v>9698</v>
      </c>
      <c r="K172" s="15" t="s">
        <v>114</v>
      </c>
      <c r="L172" s="15" t="s">
        <v>132</v>
      </c>
      <c r="M172" s="16">
        <f t="shared" si="4"/>
        <v>0.00169530172413793</v>
      </c>
      <c r="N172" s="16">
        <v>19.6655</v>
      </c>
      <c r="O172" s="15" t="s">
        <v>13</v>
      </c>
      <c r="P172">
        <v>1.16</v>
      </c>
      <c r="Q172">
        <v>10000</v>
      </c>
    </row>
    <row r="173" ht="48" spans="1:17">
      <c r="A173" s="14" t="s">
        <v>269</v>
      </c>
      <c r="B173" s="15" t="s">
        <v>462</v>
      </c>
      <c r="C173" s="15" t="s">
        <v>4</v>
      </c>
      <c r="D173" s="15" t="s">
        <v>419</v>
      </c>
      <c r="E173" s="15" t="s">
        <v>6</v>
      </c>
      <c r="F173" s="15" t="s">
        <v>7</v>
      </c>
      <c r="G173" s="15" t="s">
        <v>25</v>
      </c>
      <c r="H173" s="15" t="s">
        <v>26</v>
      </c>
      <c r="I173" s="15" t="s">
        <v>10</v>
      </c>
      <c r="J173" s="15">
        <v>810</v>
      </c>
      <c r="K173" s="15" t="s">
        <v>114</v>
      </c>
      <c r="L173" s="15" t="s">
        <v>132</v>
      </c>
      <c r="M173" s="16">
        <f t="shared" si="4"/>
        <v>0.00108846982758621</v>
      </c>
      <c r="N173" s="16">
        <v>12.62625</v>
      </c>
      <c r="O173" s="15" t="s">
        <v>13</v>
      </c>
      <c r="P173">
        <v>1.16</v>
      </c>
      <c r="Q173">
        <v>10000</v>
      </c>
    </row>
    <row r="174" ht="36" spans="1:17">
      <c r="A174" s="14" t="s">
        <v>269</v>
      </c>
      <c r="B174" s="15" t="s">
        <v>463</v>
      </c>
      <c r="C174" s="15" t="s">
        <v>4</v>
      </c>
      <c r="D174" s="15" t="s">
        <v>419</v>
      </c>
      <c r="E174" s="15" t="s">
        <v>6</v>
      </c>
      <c r="F174" s="15" t="s">
        <v>7</v>
      </c>
      <c r="G174" s="15" t="s">
        <v>100</v>
      </c>
      <c r="H174" s="15" t="s">
        <v>101</v>
      </c>
      <c r="I174" s="15" t="s">
        <v>56</v>
      </c>
      <c r="J174" s="15">
        <v>6824</v>
      </c>
      <c r="K174" s="15" t="s">
        <v>114</v>
      </c>
      <c r="L174" s="15" t="s">
        <v>132</v>
      </c>
      <c r="M174" s="16">
        <f t="shared" si="4"/>
        <v>0.000820538793103448</v>
      </c>
      <c r="N174" s="16">
        <v>9.51825</v>
      </c>
      <c r="O174" s="15" t="s">
        <v>13</v>
      </c>
      <c r="P174">
        <v>1.16</v>
      </c>
      <c r="Q174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P2" sqref="P2"/>
    </sheetView>
  </sheetViews>
  <sheetFormatPr defaultColWidth="9" defaultRowHeight="13.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48" spans="1:17">
      <c r="A2" s="4" t="s">
        <v>464</v>
      </c>
      <c r="B2" s="5" t="s">
        <v>465</v>
      </c>
      <c r="C2" s="5" t="s">
        <v>4</v>
      </c>
      <c r="D2" s="5" t="s">
        <v>466</v>
      </c>
      <c r="E2" s="5" t="s">
        <v>6</v>
      </c>
      <c r="F2" s="5" t="s">
        <v>7</v>
      </c>
      <c r="G2" s="5" t="s">
        <v>42</v>
      </c>
      <c r="H2" s="5" t="s">
        <v>43</v>
      </c>
      <c r="I2" s="5" t="s">
        <v>10</v>
      </c>
      <c r="J2" s="5">
        <v>127344</v>
      </c>
      <c r="K2" s="5" t="s">
        <v>245</v>
      </c>
      <c r="L2" s="5" t="s">
        <v>132</v>
      </c>
      <c r="M2" s="8">
        <f>N2/P2/Q2</f>
        <v>0.000330129310344828</v>
      </c>
      <c r="N2" s="9">
        <v>3.8295</v>
      </c>
      <c r="O2" s="5" t="s">
        <v>13</v>
      </c>
      <c r="P2">
        <v>1.16</v>
      </c>
      <c r="Q2">
        <v>10000</v>
      </c>
    </row>
    <row r="3" ht="36" spans="1:17">
      <c r="A3" s="4" t="s">
        <v>464</v>
      </c>
      <c r="B3" s="5" t="s">
        <v>467</v>
      </c>
      <c r="C3" s="5" t="s">
        <v>4</v>
      </c>
      <c r="D3" s="5" t="s">
        <v>466</v>
      </c>
      <c r="E3" s="5" t="s">
        <v>6</v>
      </c>
      <c r="F3" s="5" t="s">
        <v>7</v>
      </c>
      <c r="G3" s="5" t="s">
        <v>91</v>
      </c>
      <c r="H3" s="5" t="s">
        <v>92</v>
      </c>
      <c r="I3" s="5" t="s">
        <v>56</v>
      </c>
      <c r="J3" s="5">
        <v>130480</v>
      </c>
      <c r="K3" s="5" t="s">
        <v>245</v>
      </c>
      <c r="L3" s="5" t="s">
        <v>132</v>
      </c>
      <c r="M3" s="8">
        <f t="shared" ref="M3:M9" si="0">N3/P3/Q3</f>
        <v>0.000948125</v>
      </c>
      <c r="N3" s="9">
        <v>10.99825</v>
      </c>
      <c r="O3" s="5" t="s">
        <v>13</v>
      </c>
      <c r="P3">
        <v>1.16</v>
      </c>
      <c r="Q3">
        <v>10000</v>
      </c>
    </row>
    <row r="4" ht="36" spans="1:17">
      <c r="A4" s="4" t="s">
        <v>464</v>
      </c>
      <c r="B4" s="5" t="s">
        <v>468</v>
      </c>
      <c r="C4" s="5" t="s">
        <v>4</v>
      </c>
      <c r="D4" s="5" t="s">
        <v>466</v>
      </c>
      <c r="E4" s="5" t="s">
        <v>6</v>
      </c>
      <c r="F4" s="5" t="s">
        <v>7</v>
      </c>
      <c r="G4" s="5" t="s">
        <v>97</v>
      </c>
      <c r="H4" s="5" t="s">
        <v>98</v>
      </c>
      <c r="I4" s="5" t="s">
        <v>56</v>
      </c>
      <c r="J4" s="5">
        <v>30480</v>
      </c>
      <c r="K4" s="5" t="s">
        <v>245</v>
      </c>
      <c r="L4" s="5" t="s">
        <v>132</v>
      </c>
      <c r="M4" s="8">
        <f t="shared" si="0"/>
        <v>0.000869978448275862</v>
      </c>
      <c r="N4" s="9">
        <v>10.09175</v>
      </c>
      <c r="O4" s="5" t="s">
        <v>13</v>
      </c>
      <c r="P4">
        <v>1.16</v>
      </c>
      <c r="Q4">
        <v>10000</v>
      </c>
    </row>
    <row r="5" ht="36" spans="1:17">
      <c r="A5" s="4" t="s">
        <v>464</v>
      </c>
      <c r="B5" s="5" t="s">
        <v>469</v>
      </c>
      <c r="C5" s="5" t="s">
        <v>4</v>
      </c>
      <c r="D5" s="5" t="s">
        <v>466</v>
      </c>
      <c r="E5" s="5" t="s">
        <v>6</v>
      </c>
      <c r="F5" s="5" t="s">
        <v>7</v>
      </c>
      <c r="G5" s="5" t="s">
        <v>103</v>
      </c>
      <c r="H5" s="5" t="s">
        <v>104</v>
      </c>
      <c r="I5" s="5" t="s">
        <v>56</v>
      </c>
      <c r="J5" s="5">
        <v>12480</v>
      </c>
      <c r="K5" s="5" t="s">
        <v>245</v>
      </c>
      <c r="L5" s="5" t="s">
        <v>132</v>
      </c>
      <c r="M5" s="8">
        <f t="shared" si="0"/>
        <v>0.000334913793103448</v>
      </c>
      <c r="N5" s="9">
        <v>3.885</v>
      </c>
      <c r="O5" s="5" t="s">
        <v>13</v>
      </c>
      <c r="P5">
        <v>1.16</v>
      </c>
      <c r="Q5">
        <v>10000</v>
      </c>
    </row>
    <row r="6" ht="36" spans="1:17">
      <c r="A6" s="4" t="s">
        <v>464</v>
      </c>
      <c r="B6" s="5" t="s">
        <v>470</v>
      </c>
      <c r="C6" s="5" t="s">
        <v>4</v>
      </c>
      <c r="D6" s="5" t="s">
        <v>466</v>
      </c>
      <c r="E6" s="5" t="s">
        <v>6</v>
      </c>
      <c r="F6" s="5" t="s">
        <v>7</v>
      </c>
      <c r="G6" s="5" t="s">
        <v>94</v>
      </c>
      <c r="H6" s="5" t="s">
        <v>95</v>
      </c>
      <c r="I6" s="5" t="s">
        <v>56</v>
      </c>
      <c r="J6" s="5">
        <v>6980</v>
      </c>
      <c r="K6" s="5" t="s">
        <v>245</v>
      </c>
      <c r="L6" s="5" t="s">
        <v>132</v>
      </c>
      <c r="M6" s="8">
        <f t="shared" si="0"/>
        <v>0.000543836206896552</v>
      </c>
      <c r="N6" s="9">
        <v>6.3085</v>
      </c>
      <c r="O6" s="5" t="s">
        <v>13</v>
      </c>
      <c r="P6">
        <v>1.16</v>
      </c>
      <c r="Q6">
        <v>10000</v>
      </c>
    </row>
    <row r="7" ht="36" spans="1:17">
      <c r="A7" s="4" t="s">
        <v>464</v>
      </c>
      <c r="B7" s="5" t="s">
        <v>471</v>
      </c>
      <c r="C7" s="5" t="s">
        <v>4</v>
      </c>
      <c r="D7" s="5" t="s">
        <v>466</v>
      </c>
      <c r="E7" s="5" t="s">
        <v>6</v>
      </c>
      <c r="F7" s="5" t="s">
        <v>7</v>
      </c>
      <c r="G7" s="5" t="s">
        <v>45</v>
      </c>
      <c r="H7" s="5" t="s">
        <v>46</v>
      </c>
      <c r="I7" s="5" t="s">
        <v>10</v>
      </c>
      <c r="J7" s="5">
        <v>100480</v>
      </c>
      <c r="K7" s="5" t="s">
        <v>245</v>
      </c>
      <c r="L7" s="5" t="s">
        <v>132</v>
      </c>
      <c r="M7" s="8">
        <f t="shared" si="0"/>
        <v>0.00159084051724138</v>
      </c>
      <c r="N7" s="9">
        <v>18.45375</v>
      </c>
      <c r="O7" s="5" t="s">
        <v>13</v>
      </c>
      <c r="P7">
        <v>1.16</v>
      </c>
      <c r="Q7">
        <v>10000</v>
      </c>
    </row>
    <row r="8" ht="48" spans="1:17">
      <c r="A8" s="4" t="s">
        <v>464</v>
      </c>
      <c r="B8" s="5" t="s">
        <v>472</v>
      </c>
      <c r="C8" s="5" t="s">
        <v>4</v>
      </c>
      <c r="D8" s="5" t="s">
        <v>466</v>
      </c>
      <c r="E8" s="5" t="s">
        <v>6</v>
      </c>
      <c r="F8" s="5" t="s">
        <v>7</v>
      </c>
      <c r="G8" s="5" t="s">
        <v>15</v>
      </c>
      <c r="H8" s="5" t="s">
        <v>16</v>
      </c>
      <c r="I8" s="5" t="s">
        <v>10</v>
      </c>
      <c r="J8" s="5">
        <v>35480</v>
      </c>
      <c r="K8" s="5" t="s">
        <v>245</v>
      </c>
      <c r="L8" s="5" t="s">
        <v>132</v>
      </c>
      <c r="M8" s="8">
        <f t="shared" si="0"/>
        <v>0.00218491379310345</v>
      </c>
      <c r="N8" s="9">
        <v>25.345</v>
      </c>
      <c r="O8" s="5" t="s">
        <v>13</v>
      </c>
      <c r="P8">
        <v>1.16</v>
      </c>
      <c r="Q8">
        <v>10000</v>
      </c>
    </row>
    <row r="9" ht="48" spans="1:17">
      <c r="A9" s="4" t="s">
        <v>464</v>
      </c>
      <c r="B9" s="5" t="s">
        <v>473</v>
      </c>
      <c r="C9" s="5" t="s">
        <v>4</v>
      </c>
      <c r="D9" s="5" t="s">
        <v>466</v>
      </c>
      <c r="E9" s="5" t="s">
        <v>6</v>
      </c>
      <c r="F9" s="5" t="s">
        <v>7</v>
      </c>
      <c r="G9" s="5" t="s">
        <v>109</v>
      </c>
      <c r="H9" s="5" t="s">
        <v>110</v>
      </c>
      <c r="I9" s="5" t="s">
        <v>10</v>
      </c>
      <c r="J9" s="5">
        <v>24380</v>
      </c>
      <c r="K9" s="5" t="s">
        <v>245</v>
      </c>
      <c r="L9" s="5" t="s">
        <v>132</v>
      </c>
      <c r="M9" s="8">
        <f t="shared" si="0"/>
        <v>0.00142418103448276</v>
      </c>
      <c r="N9" s="9">
        <v>16.5205</v>
      </c>
      <c r="O9" s="5" t="s">
        <v>13</v>
      </c>
      <c r="P9">
        <v>1.16</v>
      </c>
      <c r="Q9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workbookViewId="0">
      <selection activeCell="M2" sqref="M2"/>
    </sheetView>
  </sheetViews>
  <sheetFormatPr defaultColWidth="9" defaultRowHeight="13.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36" spans="1:17">
      <c r="A2" s="4" t="s">
        <v>474</v>
      </c>
      <c r="B2" s="5" t="s">
        <v>475</v>
      </c>
      <c r="C2" s="5" t="s">
        <v>4</v>
      </c>
      <c r="D2" s="5" t="s">
        <v>466</v>
      </c>
      <c r="E2" s="5" t="s">
        <v>6</v>
      </c>
      <c r="F2" s="5" t="s">
        <v>7</v>
      </c>
      <c r="G2" s="5" t="s">
        <v>58</v>
      </c>
      <c r="H2" s="5" t="s">
        <v>59</v>
      </c>
      <c r="I2" s="5" t="s">
        <v>10</v>
      </c>
      <c r="J2" s="5">
        <v>7800</v>
      </c>
      <c r="K2" s="5" t="s">
        <v>245</v>
      </c>
      <c r="L2" s="5" t="s">
        <v>132</v>
      </c>
      <c r="M2" s="8">
        <f>N2/P2/Q2</f>
        <v>0.0019823275862069</v>
      </c>
      <c r="N2" s="9">
        <v>22.995</v>
      </c>
      <c r="O2" s="5" t="s">
        <v>13</v>
      </c>
      <c r="P2">
        <v>1.16</v>
      </c>
      <c r="Q2">
        <v>10000</v>
      </c>
    </row>
    <row r="3" ht="48" spans="1:17">
      <c r="A3" s="4" t="s">
        <v>474</v>
      </c>
      <c r="B3" s="5" t="s">
        <v>476</v>
      </c>
      <c r="C3" s="5" t="s">
        <v>4</v>
      </c>
      <c r="D3" s="5" t="s">
        <v>466</v>
      </c>
      <c r="E3" s="5" t="s">
        <v>6</v>
      </c>
      <c r="F3" s="5" t="s">
        <v>7</v>
      </c>
      <c r="G3" s="5" t="s">
        <v>25</v>
      </c>
      <c r="H3" s="5" t="s">
        <v>26</v>
      </c>
      <c r="I3" s="5" t="s">
        <v>10</v>
      </c>
      <c r="J3" s="5">
        <v>3627</v>
      </c>
      <c r="K3" s="5" t="s">
        <v>245</v>
      </c>
      <c r="L3" s="5" t="s">
        <v>132</v>
      </c>
      <c r="M3" s="8">
        <f t="shared" ref="M3:M16" si="0">N3/P3/Q3</f>
        <v>0.00107376077586207</v>
      </c>
      <c r="N3" s="9">
        <v>12.455625</v>
      </c>
      <c r="O3" s="5" t="s">
        <v>13</v>
      </c>
      <c r="P3">
        <v>1.16</v>
      </c>
      <c r="Q3">
        <v>10000</v>
      </c>
    </row>
    <row r="4" ht="48" spans="1:17">
      <c r="A4" s="4" t="s">
        <v>474</v>
      </c>
      <c r="B4" s="5" t="s">
        <v>477</v>
      </c>
      <c r="C4" s="5" t="s">
        <v>4</v>
      </c>
      <c r="D4" s="5" t="s">
        <v>466</v>
      </c>
      <c r="E4" s="5" t="s">
        <v>6</v>
      </c>
      <c r="F4" s="5" t="s">
        <v>7</v>
      </c>
      <c r="G4" s="5" t="s">
        <v>19</v>
      </c>
      <c r="H4" s="5" t="s">
        <v>20</v>
      </c>
      <c r="I4" s="5" t="s">
        <v>10</v>
      </c>
      <c r="J4" s="5">
        <v>58530</v>
      </c>
      <c r="K4" s="5" t="s">
        <v>245</v>
      </c>
      <c r="L4" s="5" t="s">
        <v>132</v>
      </c>
      <c r="M4" s="8">
        <f t="shared" si="0"/>
        <v>0.000474342672413793</v>
      </c>
      <c r="N4" s="9">
        <v>5.502375</v>
      </c>
      <c r="O4" s="5" t="s">
        <v>13</v>
      </c>
      <c r="P4">
        <v>1.16</v>
      </c>
      <c r="Q4">
        <v>10000</v>
      </c>
    </row>
    <row r="5" ht="48" spans="1:17">
      <c r="A5" s="4" t="s">
        <v>474</v>
      </c>
      <c r="B5" s="5" t="s">
        <v>478</v>
      </c>
      <c r="C5" s="5" t="s">
        <v>4</v>
      </c>
      <c r="D5" s="5" t="s">
        <v>466</v>
      </c>
      <c r="E5" s="5" t="s">
        <v>6</v>
      </c>
      <c r="F5" s="5" t="s">
        <v>7</v>
      </c>
      <c r="G5" s="5" t="s">
        <v>82</v>
      </c>
      <c r="H5" s="5" t="s">
        <v>83</v>
      </c>
      <c r="I5" s="5" t="s">
        <v>10</v>
      </c>
      <c r="J5" s="5">
        <v>24440</v>
      </c>
      <c r="K5" s="5" t="s">
        <v>245</v>
      </c>
      <c r="L5" s="5" t="s">
        <v>132</v>
      </c>
      <c r="M5" s="8">
        <f t="shared" si="0"/>
        <v>0.00187377155172414</v>
      </c>
      <c r="N5" s="9">
        <v>21.73575</v>
      </c>
      <c r="O5" s="5" t="s">
        <v>13</v>
      </c>
      <c r="P5">
        <v>1.16</v>
      </c>
      <c r="Q5">
        <v>10000</v>
      </c>
    </row>
    <row r="6" ht="48" spans="1:17">
      <c r="A6" s="4" t="s">
        <v>474</v>
      </c>
      <c r="B6" s="5" t="s">
        <v>479</v>
      </c>
      <c r="C6" s="5" t="s">
        <v>4</v>
      </c>
      <c r="D6" s="5" t="s">
        <v>466</v>
      </c>
      <c r="E6" s="5" t="s">
        <v>6</v>
      </c>
      <c r="F6" s="5" t="s">
        <v>7</v>
      </c>
      <c r="G6" s="5" t="s">
        <v>76</v>
      </c>
      <c r="H6" s="5" t="s">
        <v>77</v>
      </c>
      <c r="I6" s="5" t="s">
        <v>10</v>
      </c>
      <c r="J6" s="5">
        <v>19240</v>
      </c>
      <c r="K6" s="5" t="s">
        <v>245</v>
      </c>
      <c r="L6" s="5" t="s">
        <v>132</v>
      </c>
      <c r="M6" s="8">
        <f t="shared" si="0"/>
        <v>0.00306788793103448</v>
      </c>
      <c r="N6" s="9">
        <v>35.5875</v>
      </c>
      <c r="O6" s="5" t="s">
        <v>13</v>
      </c>
      <c r="P6">
        <v>1.16</v>
      </c>
      <c r="Q6">
        <v>10000</v>
      </c>
    </row>
    <row r="7" ht="48" spans="1:17">
      <c r="A7" s="4" t="s">
        <v>474</v>
      </c>
      <c r="B7" s="5" t="s">
        <v>480</v>
      </c>
      <c r="C7" s="5" t="s">
        <v>4</v>
      </c>
      <c r="D7" s="5" t="s">
        <v>466</v>
      </c>
      <c r="E7" s="5" t="s">
        <v>6</v>
      </c>
      <c r="F7" s="5" t="s">
        <v>7</v>
      </c>
      <c r="G7" s="5" t="s">
        <v>79</v>
      </c>
      <c r="H7" s="5" t="s">
        <v>80</v>
      </c>
      <c r="I7" s="5" t="s">
        <v>10</v>
      </c>
      <c r="J7" s="5">
        <v>101440</v>
      </c>
      <c r="K7" s="5" t="s">
        <v>245</v>
      </c>
      <c r="L7" s="5" t="s">
        <v>132</v>
      </c>
      <c r="M7" s="8">
        <f t="shared" si="0"/>
        <v>0.00217033405172414</v>
      </c>
      <c r="N7" s="9">
        <v>25.175875</v>
      </c>
      <c r="O7" s="5" t="s">
        <v>13</v>
      </c>
      <c r="P7">
        <v>1.16</v>
      </c>
      <c r="Q7">
        <v>10000</v>
      </c>
    </row>
    <row r="8" ht="36" spans="1:17">
      <c r="A8" s="4" t="s">
        <v>474</v>
      </c>
      <c r="B8" s="5" t="s">
        <v>481</v>
      </c>
      <c r="C8" s="5" t="s">
        <v>4</v>
      </c>
      <c r="D8" s="5" t="s">
        <v>466</v>
      </c>
      <c r="E8" s="5" t="s">
        <v>6</v>
      </c>
      <c r="F8" s="5" t="s">
        <v>7</v>
      </c>
      <c r="G8" s="5" t="s">
        <v>85</v>
      </c>
      <c r="H8" s="5" t="s">
        <v>86</v>
      </c>
      <c r="I8" s="5" t="s">
        <v>56</v>
      </c>
      <c r="J8" s="5">
        <v>13480</v>
      </c>
      <c r="K8" s="5" t="s">
        <v>245</v>
      </c>
      <c r="L8" s="5" t="s">
        <v>132</v>
      </c>
      <c r="M8" s="8">
        <f t="shared" si="0"/>
        <v>0.000784278017241379</v>
      </c>
      <c r="N8" s="9">
        <v>9.097625</v>
      </c>
      <c r="O8" s="5" t="s">
        <v>13</v>
      </c>
      <c r="P8">
        <v>1.16</v>
      </c>
      <c r="Q8">
        <v>10000</v>
      </c>
    </row>
    <row r="9" ht="36" spans="1:17">
      <c r="A9" s="4" t="s">
        <v>474</v>
      </c>
      <c r="B9" s="5" t="s">
        <v>482</v>
      </c>
      <c r="C9" s="5" t="s">
        <v>4</v>
      </c>
      <c r="D9" s="5" t="s">
        <v>466</v>
      </c>
      <c r="E9" s="5" t="s">
        <v>6</v>
      </c>
      <c r="F9" s="5" t="s">
        <v>7</v>
      </c>
      <c r="G9" s="5" t="s">
        <v>295</v>
      </c>
      <c r="H9" s="5" t="s">
        <v>296</v>
      </c>
      <c r="I9" s="5" t="s">
        <v>56</v>
      </c>
      <c r="J9" s="5">
        <v>5681</v>
      </c>
      <c r="K9" s="5" t="s">
        <v>245</v>
      </c>
      <c r="L9" s="5" t="s">
        <v>132</v>
      </c>
      <c r="M9" s="8">
        <f t="shared" si="0"/>
        <v>0.000619870689655172</v>
      </c>
      <c r="N9" s="9">
        <v>7.1905</v>
      </c>
      <c r="O9" s="5" t="s">
        <v>13</v>
      </c>
      <c r="P9">
        <v>1.16</v>
      </c>
      <c r="Q9">
        <v>10000</v>
      </c>
    </row>
    <row r="10" ht="36" spans="1:17">
      <c r="A10" s="4" t="s">
        <v>474</v>
      </c>
      <c r="B10" s="5" t="s">
        <v>483</v>
      </c>
      <c r="C10" s="5" t="s">
        <v>4</v>
      </c>
      <c r="D10" s="5" t="s">
        <v>466</v>
      </c>
      <c r="E10" s="5" t="s">
        <v>6</v>
      </c>
      <c r="F10" s="5" t="s">
        <v>7</v>
      </c>
      <c r="G10" s="5" t="s">
        <v>283</v>
      </c>
      <c r="H10" s="5" t="s">
        <v>284</v>
      </c>
      <c r="I10" s="5" t="s">
        <v>56</v>
      </c>
      <c r="J10" s="5">
        <v>480</v>
      </c>
      <c r="K10" s="5" t="s">
        <v>245</v>
      </c>
      <c r="L10" s="5" t="s">
        <v>132</v>
      </c>
      <c r="M10" s="8">
        <f t="shared" si="0"/>
        <v>0.000660775862068966</v>
      </c>
      <c r="N10" s="9">
        <v>7.665</v>
      </c>
      <c r="O10" s="5" t="s">
        <v>13</v>
      </c>
      <c r="P10">
        <v>1.16</v>
      </c>
      <c r="Q10">
        <v>10000</v>
      </c>
    </row>
    <row r="11" ht="120" spans="1:17">
      <c r="A11" s="4" t="s">
        <v>474</v>
      </c>
      <c r="B11" s="5" t="s">
        <v>484</v>
      </c>
      <c r="C11" s="5" t="s">
        <v>4</v>
      </c>
      <c r="D11" s="5" t="s">
        <v>466</v>
      </c>
      <c r="E11" s="5" t="s">
        <v>6</v>
      </c>
      <c r="F11" s="5" t="s">
        <v>7</v>
      </c>
      <c r="G11" s="5" t="s">
        <v>124</v>
      </c>
      <c r="H11" s="5" t="s">
        <v>125</v>
      </c>
      <c r="I11" s="5" t="s">
        <v>10</v>
      </c>
      <c r="J11" s="5">
        <v>2800</v>
      </c>
      <c r="K11" s="5" t="s">
        <v>245</v>
      </c>
      <c r="L11" s="5" t="s">
        <v>132</v>
      </c>
      <c r="M11" s="8">
        <f t="shared" si="0"/>
        <v>0.00167239224137931</v>
      </c>
      <c r="N11" s="9">
        <v>19.39975</v>
      </c>
      <c r="O11" s="5" t="s">
        <v>13</v>
      </c>
      <c r="P11">
        <v>1.16</v>
      </c>
      <c r="Q11">
        <v>10000</v>
      </c>
    </row>
    <row r="12" ht="36" spans="1:17">
      <c r="A12" s="4" t="s">
        <v>474</v>
      </c>
      <c r="B12" s="5" t="s">
        <v>485</v>
      </c>
      <c r="C12" s="5" t="s">
        <v>4</v>
      </c>
      <c r="D12" s="5" t="s">
        <v>466</v>
      </c>
      <c r="E12" s="5" t="s">
        <v>6</v>
      </c>
      <c r="F12" s="5" t="s">
        <v>7</v>
      </c>
      <c r="G12" s="5" t="s">
        <v>61</v>
      </c>
      <c r="H12" s="5" t="s">
        <v>62</v>
      </c>
      <c r="I12" s="5" t="s">
        <v>10</v>
      </c>
      <c r="J12" s="5">
        <v>7980</v>
      </c>
      <c r="K12" s="5" t="s">
        <v>245</v>
      </c>
      <c r="L12" s="5" t="s">
        <v>132</v>
      </c>
      <c r="M12" s="8">
        <f t="shared" si="0"/>
        <v>0.000866875</v>
      </c>
      <c r="N12" s="9">
        <v>10.05575</v>
      </c>
      <c r="O12" s="5" t="s">
        <v>13</v>
      </c>
      <c r="P12">
        <v>1.16</v>
      </c>
      <c r="Q12">
        <v>10000</v>
      </c>
    </row>
    <row r="13" ht="48" spans="1:17">
      <c r="A13" s="4" t="s">
        <v>474</v>
      </c>
      <c r="B13" s="5" t="s">
        <v>486</v>
      </c>
      <c r="C13" s="5" t="s">
        <v>4</v>
      </c>
      <c r="D13" s="5" t="s">
        <v>466</v>
      </c>
      <c r="E13" s="5" t="s">
        <v>6</v>
      </c>
      <c r="F13" s="5" t="s">
        <v>7</v>
      </c>
      <c r="G13" s="5" t="s">
        <v>22</v>
      </c>
      <c r="H13" s="5" t="s">
        <v>23</v>
      </c>
      <c r="I13" s="5" t="s">
        <v>10</v>
      </c>
      <c r="J13" s="5">
        <v>31504</v>
      </c>
      <c r="K13" s="5" t="s">
        <v>245</v>
      </c>
      <c r="L13" s="5" t="s">
        <v>132</v>
      </c>
      <c r="M13" s="8">
        <f t="shared" si="0"/>
        <v>0.000701681034482759</v>
      </c>
      <c r="N13" s="9">
        <v>8.1395</v>
      </c>
      <c r="O13" s="5" t="s">
        <v>13</v>
      </c>
      <c r="P13">
        <v>1.16</v>
      </c>
      <c r="Q13">
        <v>10000</v>
      </c>
    </row>
    <row r="14" ht="48" spans="1:17">
      <c r="A14" s="4" t="s">
        <v>474</v>
      </c>
      <c r="B14" s="5" t="s">
        <v>487</v>
      </c>
      <c r="C14" s="5" t="s">
        <v>4</v>
      </c>
      <c r="D14" s="5" t="s">
        <v>466</v>
      </c>
      <c r="E14" s="5" t="s">
        <v>6</v>
      </c>
      <c r="F14" s="5" t="s">
        <v>7</v>
      </c>
      <c r="G14" s="5" t="s">
        <v>177</v>
      </c>
      <c r="H14" s="5" t="s">
        <v>178</v>
      </c>
      <c r="I14" s="5" t="s">
        <v>10</v>
      </c>
      <c r="J14" s="5">
        <v>176</v>
      </c>
      <c r="K14" s="5" t="s">
        <v>245</v>
      </c>
      <c r="L14" s="5" t="s">
        <v>132</v>
      </c>
      <c r="M14" s="8">
        <f t="shared" si="0"/>
        <v>0.000512101293103448</v>
      </c>
      <c r="N14" s="9">
        <v>5.940375</v>
      </c>
      <c r="O14" s="5" t="s">
        <v>13</v>
      </c>
      <c r="P14">
        <v>1.16</v>
      </c>
      <c r="Q14">
        <v>10000</v>
      </c>
    </row>
    <row r="15" ht="36" spans="1:17">
      <c r="A15" s="4" t="s">
        <v>474</v>
      </c>
      <c r="B15" s="5" t="s">
        <v>488</v>
      </c>
      <c r="C15" s="5" t="s">
        <v>4</v>
      </c>
      <c r="D15" s="5" t="s">
        <v>466</v>
      </c>
      <c r="E15" s="5" t="s">
        <v>6</v>
      </c>
      <c r="F15" s="5" t="s">
        <v>7</v>
      </c>
      <c r="G15" s="5" t="s">
        <v>64</v>
      </c>
      <c r="H15" s="5" t="s">
        <v>65</v>
      </c>
      <c r="I15" s="5" t="s">
        <v>10</v>
      </c>
      <c r="J15" s="5">
        <v>12</v>
      </c>
      <c r="K15" s="5" t="s">
        <v>245</v>
      </c>
      <c r="L15" s="5" t="s">
        <v>132</v>
      </c>
      <c r="M15" s="8">
        <f t="shared" si="0"/>
        <v>0.004973125</v>
      </c>
      <c r="N15" s="9">
        <v>57.68825</v>
      </c>
      <c r="O15" s="5" t="s">
        <v>13</v>
      </c>
      <c r="P15">
        <v>1.16</v>
      </c>
      <c r="Q15">
        <v>10000</v>
      </c>
    </row>
    <row r="16" ht="36" spans="1:17">
      <c r="A16" s="4" t="s">
        <v>474</v>
      </c>
      <c r="B16" s="5" t="s">
        <v>489</v>
      </c>
      <c r="C16" s="5" t="s">
        <v>4</v>
      </c>
      <c r="D16" s="5" t="s">
        <v>466</v>
      </c>
      <c r="E16" s="5" t="s">
        <v>6</v>
      </c>
      <c r="F16" s="5" t="s">
        <v>7</v>
      </c>
      <c r="G16" s="5" t="s">
        <v>88</v>
      </c>
      <c r="H16" s="5" t="s">
        <v>89</v>
      </c>
      <c r="I16" s="5" t="s">
        <v>56</v>
      </c>
      <c r="J16" s="5">
        <v>30480</v>
      </c>
      <c r="K16" s="5" t="s">
        <v>245</v>
      </c>
      <c r="L16" s="5" t="s">
        <v>132</v>
      </c>
      <c r="M16" s="8">
        <f t="shared" si="0"/>
        <v>0.000530980603448276</v>
      </c>
      <c r="N16" s="9">
        <v>6.159375</v>
      </c>
      <c r="O16" s="5" t="s">
        <v>13</v>
      </c>
      <c r="P16">
        <v>1.16</v>
      </c>
      <c r="Q16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K8" sqref="K8"/>
    </sheetView>
  </sheetViews>
  <sheetFormatPr defaultColWidth="9" defaultRowHeight="13.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36" spans="1:17">
      <c r="A2" s="4" t="s">
        <v>490</v>
      </c>
      <c r="B2" s="5" t="s">
        <v>491</v>
      </c>
      <c r="C2" s="5" t="s">
        <v>4</v>
      </c>
      <c r="D2" s="5" t="s">
        <v>492</v>
      </c>
      <c r="E2" s="5" t="s">
        <v>6</v>
      </c>
      <c r="F2" s="5" t="s">
        <v>7</v>
      </c>
      <c r="G2" s="5" t="s">
        <v>91</v>
      </c>
      <c r="H2" s="5" t="s">
        <v>92</v>
      </c>
      <c r="I2" s="5" t="s">
        <v>56</v>
      </c>
      <c r="J2" s="5">
        <v>60000</v>
      </c>
      <c r="K2" s="5" t="s">
        <v>493</v>
      </c>
      <c r="L2" s="5" t="s">
        <v>12</v>
      </c>
      <c r="M2" s="8">
        <f>N2/P2/Q2</f>
        <v>0.0009353125</v>
      </c>
      <c r="N2" s="9">
        <v>10.849625</v>
      </c>
      <c r="O2" s="5" t="s">
        <v>13</v>
      </c>
      <c r="P2">
        <v>1.16</v>
      </c>
      <c r="Q2">
        <v>10000</v>
      </c>
    </row>
    <row r="3" ht="36" spans="1:17">
      <c r="A3" s="4" t="s">
        <v>490</v>
      </c>
      <c r="B3" s="5" t="s">
        <v>494</v>
      </c>
      <c r="C3" s="5" t="s">
        <v>4</v>
      </c>
      <c r="D3" s="5" t="s">
        <v>492</v>
      </c>
      <c r="E3" s="5" t="s">
        <v>6</v>
      </c>
      <c r="F3" s="5" t="s">
        <v>7</v>
      </c>
      <c r="G3" s="5" t="s">
        <v>88</v>
      </c>
      <c r="H3" s="5" t="s">
        <v>89</v>
      </c>
      <c r="I3" s="5" t="s">
        <v>56</v>
      </c>
      <c r="J3" s="5">
        <v>8000</v>
      </c>
      <c r="K3" s="5" t="s">
        <v>493</v>
      </c>
      <c r="L3" s="5" t="s">
        <v>12</v>
      </c>
      <c r="M3" s="8">
        <f t="shared" ref="M3:M24" si="0">N3/P3/Q3</f>
        <v>0.000530980603448276</v>
      </c>
      <c r="N3" s="9">
        <v>6.159375</v>
      </c>
      <c r="O3" s="5" t="s">
        <v>13</v>
      </c>
      <c r="P3">
        <v>1.16</v>
      </c>
      <c r="Q3">
        <v>10000</v>
      </c>
    </row>
    <row r="4" ht="48" spans="1:17">
      <c r="A4" s="4" t="s">
        <v>490</v>
      </c>
      <c r="B4" s="5" t="s">
        <v>495</v>
      </c>
      <c r="C4" s="5" t="s">
        <v>4</v>
      </c>
      <c r="D4" s="5" t="s">
        <v>492</v>
      </c>
      <c r="E4" s="5" t="s">
        <v>6</v>
      </c>
      <c r="F4" s="5" t="s">
        <v>7</v>
      </c>
      <c r="G4" s="5" t="s">
        <v>22</v>
      </c>
      <c r="H4" s="5" t="s">
        <v>23</v>
      </c>
      <c r="I4" s="5" t="s">
        <v>10</v>
      </c>
      <c r="J4" s="5">
        <v>100000</v>
      </c>
      <c r="K4" s="5" t="s">
        <v>493</v>
      </c>
      <c r="L4" s="5" t="s">
        <v>12</v>
      </c>
      <c r="M4" s="8">
        <f t="shared" si="0"/>
        <v>0.000629310344827586</v>
      </c>
      <c r="N4" s="9">
        <v>7.3</v>
      </c>
      <c r="O4" s="5" t="s">
        <v>13</v>
      </c>
      <c r="P4">
        <v>1.16</v>
      </c>
      <c r="Q4">
        <v>10000</v>
      </c>
    </row>
    <row r="5" ht="36" spans="1:17">
      <c r="A5" s="4" t="s">
        <v>490</v>
      </c>
      <c r="B5" s="5" t="s">
        <v>496</v>
      </c>
      <c r="C5" s="5" t="s">
        <v>4</v>
      </c>
      <c r="D5" s="5" t="s">
        <v>492</v>
      </c>
      <c r="E5" s="5" t="s">
        <v>6</v>
      </c>
      <c r="F5" s="5" t="s">
        <v>7</v>
      </c>
      <c r="G5" s="5" t="s">
        <v>45</v>
      </c>
      <c r="H5" s="5" t="s">
        <v>46</v>
      </c>
      <c r="I5" s="5" t="s">
        <v>10</v>
      </c>
      <c r="J5" s="5">
        <v>1000</v>
      </c>
      <c r="K5" s="5" t="s">
        <v>493</v>
      </c>
      <c r="L5" s="5" t="s">
        <v>17</v>
      </c>
      <c r="M5" s="8">
        <f t="shared" si="0"/>
        <v>0.00156934267241379</v>
      </c>
      <c r="N5" s="9">
        <v>18.204375</v>
      </c>
      <c r="O5" s="5" t="s">
        <v>13</v>
      </c>
      <c r="P5">
        <v>1.16</v>
      </c>
      <c r="Q5">
        <v>10000</v>
      </c>
    </row>
    <row r="6" ht="36" spans="1:17">
      <c r="A6" s="4" t="s">
        <v>490</v>
      </c>
      <c r="B6" s="5" t="s">
        <v>497</v>
      </c>
      <c r="C6" s="5" t="s">
        <v>4</v>
      </c>
      <c r="D6" s="5" t="s">
        <v>492</v>
      </c>
      <c r="E6" s="5" t="s">
        <v>6</v>
      </c>
      <c r="F6" s="5" t="s">
        <v>7</v>
      </c>
      <c r="G6" s="5" t="s">
        <v>85</v>
      </c>
      <c r="H6" s="5" t="s">
        <v>86</v>
      </c>
      <c r="I6" s="5" t="s">
        <v>56</v>
      </c>
      <c r="J6" s="5">
        <v>100000</v>
      </c>
      <c r="K6" s="5" t="s">
        <v>493</v>
      </c>
      <c r="L6" s="5" t="s">
        <v>12</v>
      </c>
      <c r="M6" s="8">
        <f t="shared" si="0"/>
        <v>0.000785064655172414</v>
      </c>
      <c r="N6" s="9">
        <v>9.10675</v>
      </c>
      <c r="O6" s="5" t="s">
        <v>13</v>
      </c>
      <c r="P6">
        <v>1.16</v>
      </c>
      <c r="Q6">
        <v>10000</v>
      </c>
    </row>
    <row r="7" ht="48" spans="1:17">
      <c r="A7" s="4" t="s">
        <v>490</v>
      </c>
      <c r="B7" s="5" t="s">
        <v>498</v>
      </c>
      <c r="C7" s="5" t="s">
        <v>4</v>
      </c>
      <c r="D7" s="5" t="s">
        <v>492</v>
      </c>
      <c r="E7" s="5" t="s">
        <v>6</v>
      </c>
      <c r="F7" s="5" t="s">
        <v>7</v>
      </c>
      <c r="G7" s="5" t="s">
        <v>82</v>
      </c>
      <c r="H7" s="5" t="s">
        <v>83</v>
      </c>
      <c r="I7" s="5" t="s">
        <v>10</v>
      </c>
      <c r="J7" s="5">
        <v>40000</v>
      </c>
      <c r="K7" s="5" t="s">
        <v>493</v>
      </c>
      <c r="L7" s="5" t="s">
        <v>12</v>
      </c>
      <c r="M7" s="8">
        <f t="shared" si="0"/>
        <v>0.00149461206896552</v>
      </c>
      <c r="N7" s="9">
        <v>17.3375</v>
      </c>
      <c r="O7" s="5" t="s">
        <v>13</v>
      </c>
      <c r="P7">
        <v>1.16</v>
      </c>
      <c r="Q7">
        <v>10000</v>
      </c>
    </row>
    <row r="8" ht="48" spans="1:17">
      <c r="A8" s="4" t="s">
        <v>490</v>
      </c>
      <c r="B8" s="5" t="s">
        <v>499</v>
      </c>
      <c r="C8" s="5" t="s">
        <v>4</v>
      </c>
      <c r="D8" s="5" t="s">
        <v>492</v>
      </c>
      <c r="E8" s="5" t="s">
        <v>6</v>
      </c>
      <c r="F8" s="5" t="s">
        <v>7</v>
      </c>
      <c r="G8" s="5" t="s">
        <v>79</v>
      </c>
      <c r="H8" s="5" t="s">
        <v>80</v>
      </c>
      <c r="I8" s="5" t="s">
        <v>10</v>
      </c>
      <c r="J8" s="5">
        <v>60000</v>
      </c>
      <c r="K8" s="5" t="s">
        <v>493</v>
      </c>
      <c r="L8" s="5" t="s">
        <v>12</v>
      </c>
      <c r="M8" s="8">
        <f t="shared" si="0"/>
        <v>0.00167868534482759</v>
      </c>
      <c r="N8" s="9">
        <v>19.47275</v>
      </c>
      <c r="O8" s="5" t="s">
        <v>13</v>
      </c>
      <c r="P8">
        <v>1.16</v>
      </c>
      <c r="Q8">
        <v>10000</v>
      </c>
    </row>
    <row r="9" ht="48" spans="1:17">
      <c r="A9" s="4" t="s">
        <v>490</v>
      </c>
      <c r="B9" s="5" t="s">
        <v>500</v>
      </c>
      <c r="C9" s="5" t="s">
        <v>4</v>
      </c>
      <c r="D9" s="5" t="s">
        <v>492</v>
      </c>
      <c r="E9" s="5" t="s">
        <v>6</v>
      </c>
      <c r="F9" s="5" t="s">
        <v>7</v>
      </c>
      <c r="G9" s="5" t="s">
        <v>76</v>
      </c>
      <c r="H9" s="5" t="s">
        <v>77</v>
      </c>
      <c r="I9" s="5" t="s">
        <v>10</v>
      </c>
      <c r="J9" s="5">
        <v>500</v>
      </c>
      <c r="K9" s="5" t="s">
        <v>493</v>
      </c>
      <c r="L9" s="5" t="s">
        <v>12</v>
      </c>
      <c r="M9" s="8">
        <f t="shared" si="0"/>
        <v>0.0024409375</v>
      </c>
      <c r="N9" s="9">
        <v>28.314875</v>
      </c>
      <c r="O9" s="5" t="s">
        <v>13</v>
      </c>
      <c r="P9">
        <v>1.16</v>
      </c>
      <c r="Q9">
        <v>10000</v>
      </c>
    </row>
    <row r="10" ht="48" spans="1:17">
      <c r="A10" s="4" t="s">
        <v>490</v>
      </c>
      <c r="B10" s="5" t="s">
        <v>501</v>
      </c>
      <c r="C10" s="5" t="s">
        <v>4</v>
      </c>
      <c r="D10" s="5" t="s">
        <v>492</v>
      </c>
      <c r="E10" s="5" t="s">
        <v>6</v>
      </c>
      <c r="F10" s="5" t="s">
        <v>7</v>
      </c>
      <c r="G10" s="5" t="s">
        <v>109</v>
      </c>
      <c r="H10" s="5" t="s">
        <v>110</v>
      </c>
      <c r="I10" s="5" t="s">
        <v>10</v>
      </c>
      <c r="J10" s="5">
        <v>1000</v>
      </c>
      <c r="K10" s="5" t="s">
        <v>493</v>
      </c>
      <c r="L10" s="5" t="s">
        <v>17</v>
      </c>
      <c r="M10" s="8">
        <f t="shared" si="0"/>
        <v>0.00140493534482759</v>
      </c>
      <c r="N10" s="9">
        <v>16.29725</v>
      </c>
      <c r="O10" s="5" t="s">
        <v>13</v>
      </c>
      <c r="P10">
        <v>1.16</v>
      </c>
      <c r="Q10">
        <v>10000</v>
      </c>
    </row>
    <row r="11" ht="48" spans="1:17">
      <c r="A11" s="4" t="s">
        <v>490</v>
      </c>
      <c r="B11" s="5" t="s">
        <v>502</v>
      </c>
      <c r="C11" s="5" t="s">
        <v>4</v>
      </c>
      <c r="D11" s="5" t="s">
        <v>492</v>
      </c>
      <c r="E11" s="5" t="s">
        <v>6</v>
      </c>
      <c r="F11" s="5" t="s">
        <v>7</v>
      </c>
      <c r="G11" s="5" t="s">
        <v>15</v>
      </c>
      <c r="H11" s="5" t="s">
        <v>16</v>
      </c>
      <c r="I11" s="5" t="s">
        <v>10</v>
      </c>
      <c r="J11" s="5">
        <v>1000</v>
      </c>
      <c r="K11" s="5" t="s">
        <v>493</v>
      </c>
      <c r="L11" s="5" t="s">
        <v>17</v>
      </c>
      <c r="M11" s="8">
        <f t="shared" si="0"/>
        <v>0.00215617456896552</v>
      </c>
      <c r="N11" s="9">
        <v>25.011625</v>
      </c>
      <c r="O11" s="5" t="s">
        <v>13</v>
      </c>
      <c r="P11">
        <v>1.16</v>
      </c>
      <c r="Q11">
        <v>10000</v>
      </c>
    </row>
    <row r="12" ht="36" spans="1:17">
      <c r="A12" s="4" t="s">
        <v>490</v>
      </c>
      <c r="B12" s="5" t="s">
        <v>503</v>
      </c>
      <c r="C12" s="5" t="s">
        <v>4</v>
      </c>
      <c r="D12" s="5" t="s">
        <v>492</v>
      </c>
      <c r="E12" s="5" t="s">
        <v>6</v>
      </c>
      <c r="F12" s="5" t="s">
        <v>7</v>
      </c>
      <c r="G12" s="5" t="s">
        <v>61</v>
      </c>
      <c r="H12" s="5" t="s">
        <v>62</v>
      </c>
      <c r="I12" s="5" t="s">
        <v>10</v>
      </c>
      <c r="J12" s="5">
        <v>1000</v>
      </c>
      <c r="K12" s="5" t="s">
        <v>493</v>
      </c>
      <c r="L12" s="5" t="s">
        <v>17</v>
      </c>
      <c r="M12" s="8">
        <f t="shared" si="0"/>
        <v>0.000867661637931034</v>
      </c>
      <c r="N12" s="9">
        <v>10.064875</v>
      </c>
      <c r="O12" s="5" t="s">
        <v>13</v>
      </c>
      <c r="P12">
        <v>1.16</v>
      </c>
      <c r="Q12">
        <v>10000</v>
      </c>
    </row>
    <row r="13" ht="36" spans="1:17">
      <c r="A13" s="4" t="s">
        <v>490</v>
      </c>
      <c r="B13" s="5" t="s">
        <v>504</v>
      </c>
      <c r="C13" s="5" t="s">
        <v>4</v>
      </c>
      <c r="D13" s="5" t="s">
        <v>492</v>
      </c>
      <c r="E13" s="5" t="s">
        <v>6</v>
      </c>
      <c r="F13" s="5" t="s">
        <v>7</v>
      </c>
      <c r="G13" s="5" t="s">
        <v>45</v>
      </c>
      <c r="H13" s="5" t="s">
        <v>46</v>
      </c>
      <c r="I13" s="5" t="s">
        <v>10</v>
      </c>
      <c r="J13" s="5">
        <v>1000</v>
      </c>
      <c r="K13" s="5" t="s">
        <v>493</v>
      </c>
      <c r="L13" s="5" t="s">
        <v>17</v>
      </c>
      <c r="M13" s="8">
        <f t="shared" si="0"/>
        <v>0.00156934267241379</v>
      </c>
      <c r="N13" s="9">
        <v>18.204375</v>
      </c>
      <c r="O13" s="5" t="s">
        <v>13</v>
      </c>
      <c r="P13">
        <v>1.16</v>
      </c>
      <c r="Q13">
        <v>10000</v>
      </c>
    </row>
    <row r="14" ht="36" spans="1:17">
      <c r="A14" s="4" t="s">
        <v>490</v>
      </c>
      <c r="B14" s="5" t="s">
        <v>505</v>
      </c>
      <c r="C14" s="5" t="s">
        <v>4</v>
      </c>
      <c r="D14" s="5" t="s">
        <v>492</v>
      </c>
      <c r="E14" s="5" t="s">
        <v>6</v>
      </c>
      <c r="F14" s="5" t="s">
        <v>7</v>
      </c>
      <c r="G14" s="5" t="s">
        <v>100</v>
      </c>
      <c r="H14" s="5" t="s">
        <v>101</v>
      </c>
      <c r="I14" s="5" t="s">
        <v>56</v>
      </c>
      <c r="J14" s="5">
        <v>1000</v>
      </c>
      <c r="K14" s="5" t="s">
        <v>493</v>
      </c>
      <c r="L14" s="5" t="s">
        <v>17</v>
      </c>
      <c r="M14" s="8">
        <f t="shared" si="0"/>
        <v>0.000809450431034483</v>
      </c>
      <c r="N14" s="9">
        <v>9.389625</v>
      </c>
      <c r="O14" s="5" t="s">
        <v>13</v>
      </c>
      <c r="P14">
        <v>1.16</v>
      </c>
      <c r="Q14">
        <v>10000</v>
      </c>
    </row>
    <row r="15" ht="36" spans="1:17">
      <c r="A15" s="4" t="s">
        <v>490</v>
      </c>
      <c r="B15" s="5" t="s">
        <v>506</v>
      </c>
      <c r="C15" s="5" t="s">
        <v>4</v>
      </c>
      <c r="D15" s="5" t="s">
        <v>492</v>
      </c>
      <c r="E15" s="5" t="s">
        <v>6</v>
      </c>
      <c r="F15" s="5" t="s">
        <v>7</v>
      </c>
      <c r="G15" s="5" t="s">
        <v>97</v>
      </c>
      <c r="H15" s="5" t="s">
        <v>98</v>
      </c>
      <c r="I15" s="5" t="s">
        <v>56</v>
      </c>
      <c r="J15" s="5">
        <v>1000</v>
      </c>
      <c r="K15" s="5" t="s">
        <v>493</v>
      </c>
      <c r="L15" s="5" t="s">
        <v>17</v>
      </c>
      <c r="M15" s="8">
        <f t="shared" si="0"/>
        <v>0.000858221982758621</v>
      </c>
      <c r="N15" s="9">
        <v>9.955375</v>
      </c>
      <c r="O15" s="5" t="s">
        <v>13</v>
      </c>
      <c r="P15">
        <v>1.16</v>
      </c>
      <c r="Q15">
        <v>10000</v>
      </c>
    </row>
    <row r="16" ht="36" spans="1:17">
      <c r="A16" s="4" t="s">
        <v>490</v>
      </c>
      <c r="B16" s="5" t="s">
        <v>507</v>
      </c>
      <c r="C16" s="5" t="s">
        <v>4</v>
      </c>
      <c r="D16" s="5" t="s">
        <v>492</v>
      </c>
      <c r="E16" s="5" t="s">
        <v>6</v>
      </c>
      <c r="F16" s="5" t="s">
        <v>7</v>
      </c>
      <c r="G16" s="5" t="s">
        <v>295</v>
      </c>
      <c r="H16" s="5" t="s">
        <v>296</v>
      </c>
      <c r="I16" s="5" t="s">
        <v>56</v>
      </c>
      <c r="J16" s="5">
        <v>1000</v>
      </c>
      <c r="K16" s="5" t="s">
        <v>493</v>
      </c>
      <c r="L16" s="5" t="s">
        <v>17</v>
      </c>
      <c r="M16" s="8">
        <f t="shared" si="0"/>
        <v>0.000620657327586207</v>
      </c>
      <c r="N16" s="9">
        <v>7.199625</v>
      </c>
      <c r="O16" s="5" t="s">
        <v>13</v>
      </c>
      <c r="P16">
        <v>1.16</v>
      </c>
      <c r="Q16">
        <v>10000</v>
      </c>
    </row>
    <row r="17" ht="36" spans="1:17">
      <c r="A17" s="4" t="s">
        <v>490</v>
      </c>
      <c r="B17" s="5" t="s">
        <v>508</v>
      </c>
      <c r="C17" s="5" t="s">
        <v>4</v>
      </c>
      <c r="D17" s="5" t="s">
        <v>492</v>
      </c>
      <c r="E17" s="5" t="s">
        <v>6</v>
      </c>
      <c r="F17" s="5" t="s">
        <v>7</v>
      </c>
      <c r="G17" s="5" t="s">
        <v>91</v>
      </c>
      <c r="H17" s="5" t="s">
        <v>92</v>
      </c>
      <c r="I17" s="5" t="s">
        <v>56</v>
      </c>
      <c r="J17" s="5">
        <v>1000</v>
      </c>
      <c r="K17" s="5" t="s">
        <v>493</v>
      </c>
      <c r="L17" s="5" t="s">
        <v>17</v>
      </c>
      <c r="M17" s="8">
        <f t="shared" si="0"/>
        <v>0.0009353125</v>
      </c>
      <c r="N17" s="9">
        <v>10.849625</v>
      </c>
      <c r="O17" s="5" t="s">
        <v>13</v>
      </c>
      <c r="P17">
        <v>1.16</v>
      </c>
      <c r="Q17">
        <v>10000</v>
      </c>
    </row>
    <row r="18" ht="36" spans="1:17">
      <c r="A18" s="4" t="s">
        <v>490</v>
      </c>
      <c r="B18" s="5" t="s">
        <v>509</v>
      </c>
      <c r="C18" s="5" t="s">
        <v>4</v>
      </c>
      <c r="D18" s="5" t="s">
        <v>492</v>
      </c>
      <c r="E18" s="5" t="s">
        <v>6</v>
      </c>
      <c r="F18" s="5" t="s">
        <v>7</v>
      </c>
      <c r="G18" s="5" t="s">
        <v>88</v>
      </c>
      <c r="H18" s="5" t="s">
        <v>89</v>
      </c>
      <c r="I18" s="5" t="s">
        <v>56</v>
      </c>
      <c r="J18" s="5">
        <v>1000</v>
      </c>
      <c r="K18" s="5" t="s">
        <v>493</v>
      </c>
      <c r="L18" s="5" t="s">
        <v>17</v>
      </c>
      <c r="M18" s="8">
        <f t="shared" si="0"/>
        <v>0.000530980603448276</v>
      </c>
      <c r="N18" s="9">
        <v>6.159375</v>
      </c>
      <c r="O18" s="5" t="s">
        <v>13</v>
      </c>
      <c r="P18">
        <v>1.16</v>
      </c>
      <c r="Q18">
        <v>10000</v>
      </c>
    </row>
    <row r="19" ht="36" spans="1:17">
      <c r="A19" s="4" t="s">
        <v>490</v>
      </c>
      <c r="B19" s="5" t="s">
        <v>510</v>
      </c>
      <c r="C19" s="5" t="s">
        <v>4</v>
      </c>
      <c r="D19" s="5" t="s">
        <v>492</v>
      </c>
      <c r="E19" s="5" t="s">
        <v>6</v>
      </c>
      <c r="F19" s="5" t="s">
        <v>7</v>
      </c>
      <c r="G19" s="5" t="s">
        <v>85</v>
      </c>
      <c r="H19" s="5" t="s">
        <v>86</v>
      </c>
      <c r="I19" s="5" t="s">
        <v>56</v>
      </c>
      <c r="J19" s="5">
        <v>1000</v>
      </c>
      <c r="K19" s="5" t="s">
        <v>493</v>
      </c>
      <c r="L19" s="5" t="s">
        <v>17</v>
      </c>
      <c r="M19" s="8">
        <f t="shared" si="0"/>
        <v>0.000785064655172414</v>
      </c>
      <c r="N19" s="9">
        <v>9.10675</v>
      </c>
      <c r="O19" s="5" t="s">
        <v>13</v>
      </c>
      <c r="P19">
        <v>1.16</v>
      </c>
      <c r="Q19">
        <v>10000</v>
      </c>
    </row>
    <row r="20" ht="48" spans="1:17">
      <c r="A20" s="4" t="s">
        <v>490</v>
      </c>
      <c r="B20" s="5" t="s">
        <v>511</v>
      </c>
      <c r="C20" s="5" t="s">
        <v>4</v>
      </c>
      <c r="D20" s="5" t="s">
        <v>492</v>
      </c>
      <c r="E20" s="5" t="s">
        <v>6</v>
      </c>
      <c r="F20" s="5" t="s">
        <v>7</v>
      </c>
      <c r="G20" s="5" t="s">
        <v>82</v>
      </c>
      <c r="H20" s="5" t="s">
        <v>83</v>
      </c>
      <c r="I20" s="5" t="s">
        <v>10</v>
      </c>
      <c r="J20" s="5">
        <v>1000</v>
      </c>
      <c r="K20" s="5" t="s">
        <v>493</v>
      </c>
      <c r="L20" s="5" t="s">
        <v>17</v>
      </c>
      <c r="M20" s="8">
        <f t="shared" si="0"/>
        <v>0.00353987068965517</v>
      </c>
      <c r="N20" s="9">
        <v>41.0625</v>
      </c>
      <c r="O20" s="5" t="s">
        <v>13</v>
      </c>
      <c r="P20">
        <v>1.16</v>
      </c>
      <c r="Q20">
        <v>10000</v>
      </c>
    </row>
    <row r="21" ht="48" spans="1:17">
      <c r="A21" s="4" t="s">
        <v>490</v>
      </c>
      <c r="B21" s="5" t="s">
        <v>512</v>
      </c>
      <c r="C21" s="5" t="s">
        <v>4</v>
      </c>
      <c r="D21" s="5" t="s">
        <v>492</v>
      </c>
      <c r="E21" s="5" t="s">
        <v>6</v>
      </c>
      <c r="F21" s="5" t="s">
        <v>7</v>
      </c>
      <c r="G21" s="5" t="s">
        <v>79</v>
      </c>
      <c r="H21" s="5" t="s">
        <v>80</v>
      </c>
      <c r="I21" s="5" t="s">
        <v>10</v>
      </c>
      <c r="J21" s="5">
        <v>1000</v>
      </c>
      <c r="K21" s="5" t="s">
        <v>493</v>
      </c>
      <c r="L21" s="5" t="s">
        <v>17</v>
      </c>
      <c r="M21" s="8">
        <f t="shared" si="0"/>
        <v>0.00353987068965517</v>
      </c>
      <c r="N21" s="9">
        <v>41.0625</v>
      </c>
      <c r="O21" s="5" t="s">
        <v>13</v>
      </c>
      <c r="P21">
        <v>1.16</v>
      </c>
      <c r="Q21">
        <v>10000</v>
      </c>
    </row>
    <row r="22" ht="48" spans="1:17">
      <c r="A22" s="4" t="s">
        <v>490</v>
      </c>
      <c r="B22" s="5" t="s">
        <v>513</v>
      </c>
      <c r="C22" s="5" t="s">
        <v>4</v>
      </c>
      <c r="D22" s="5" t="s">
        <v>492</v>
      </c>
      <c r="E22" s="5" t="s">
        <v>6</v>
      </c>
      <c r="F22" s="5" t="s">
        <v>7</v>
      </c>
      <c r="G22" s="5" t="s">
        <v>76</v>
      </c>
      <c r="H22" s="5" t="s">
        <v>77</v>
      </c>
      <c r="I22" s="5" t="s">
        <v>10</v>
      </c>
      <c r="J22" s="5">
        <v>1000</v>
      </c>
      <c r="K22" s="5" t="s">
        <v>493</v>
      </c>
      <c r="L22" s="5" t="s">
        <v>17</v>
      </c>
      <c r="M22" s="8">
        <f t="shared" si="0"/>
        <v>0.00353987068965517</v>
      </c>
      <c r="N22" s="9">
        <v>41.0625</v>
      </c>
      <c r="O22" s="5" t="s">
        <v>13</v>
      </c>
      <c r="P22">
        <v>1.16</v>
      </c>
      <c r="Q22">
        <v>10000</v>
      </c>
    </row>
    <row r="23" ht="48" spans="1:17">
      <c r="A23" s="4" t="s">
        <v>490</v>
      </c>
      <c r="B23" s="5" t="s">
        <v>514</v>
      </c>
      <c r="C23" s="5" t="s">
        <v>4</v>
      </c>
      <c r="D23" s="5" t="s">
        <v>492</v>
      </c>
      <c r="E23" s="5" t="s">
        <v>6</v>
      </c>
      <c r="F23" s="5" t="s">
        <v>7</v>
      </c>
      <c r="G23" s="5" t="s">
        <v>15</v>
      </c>
      <c r="H23" s="5" t="s">
        <v>16</v>
      </c>
      <c r="I23" s="5" t="s">
        <v>10</v>
      </c>
      <c r="J23" s="5">
        <v>1000</v>
      </c>
      <c r="K23" s="5" t="s">
        <v>493</v>
      </c>
      <c r="L23" s="5" t="s">
        <v>17</v>
      </c>
      <c r="M23" s="8">
        <f t="shared" si="0"/>
        <v>0.00215617456896552</v>
      </c>
      <c r="N23" s="9">
        <v>25.011625</v>
      </c>
      <c r="O23" s="5" t="s">
        <v>13</v>
      </c>
      <c r="P23">
        <v>1.16</v>
      </c>
      <c r="Q23">
        <v>10000</v>
      </c>
    </row>
    <row r="24" ht="36" spans="1:17">
      <c r="A24" s="4" t="s">
        <v>490</v>
      </c>
      <c r="B24" s="5" t="s">
        <v>515</v>
      </c>
      <c r="C24" s="5" t="s">
        <v>4</v>
      </c>
      <c r="D24" s="5" t="s">
        <v>492</v>
      </c>
      <c r="E24" s="5" t="s">
        <v>6</v>
      </c>
      <c r="F24" s="5" t="s">
        <v>7</v>
      </c>
      <c r="G24" s="5" t="s">
        <v>61</v>
      </c>
      <c r="H24" s="5" t="s">
        <v>62</v>
      </c>
      <c r="I24" s="5" t="s">
        <v>10</v>
      </c>
      <c r="J24" s="5">
        <v>1000</v>
      </c>
      <c r="K24" s="5" t="s">
        <v>493</v>
      </c>
      <c r="L24" s="5" t="s">
        <v>17</v>
      </c>
      <c r="M24" s="8">
        <f t="shared" si="0"/>
        <v>0.000867661637931034</v>
      </c>
      <c r="N24" s="9">
        <v>10.064875</v>
      </c>
      <c r="O24" s="5" t="s">
        <v>13</v>
      </c>
      <c r="P24">
        <v>1.16</v>
      </c>
      <c r="Q24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N17" sqref="N17"/>
    </sheetView>
  </sheetViews>
  <sheetFormatPr defaultColWidth="9" defaultRowHeight="13.5" outlineLevelRow="3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120" spans="1:17">
      <c r="A2" s="4" t="s">
        <v>516</v>
      </c>
      <c r="B2" s="5" t="s">
        <v>517</v>
      </c>
      <c r="C2" s="5" t="s">
        <v>4</v>
      </c>
      <c r="D2" s="5" t="s">
        <v>492</v>
      </c>
      <c r="E2" s="5" t="s">
        <v>6</v>
      </c>
      <c r="F2" s="5" t="s">
        <v>7</v>
      </c>
      <c r="G2" s="5" t="s">
        <v>124</v>
      </c>
      <c r="H2" s="5" t="s">
        <v>125</v>
      </c>
      <c r="I2" s="5" t="s">
        <v>10</v>
      </c>
      <c r="J2" s="5">
        <v>100000</v>
      </c>
      <c r="K2" s="5" t="s">
        <v>493</v>
      </c>
      <c r="L2" s="5" t="s">
        <v>12</v>
      </c>
      <c r="M2" s="8">
        <f>N2/P2/Q2</f>
        <v>0.00167239224137931</v>
      </c>
      <c r="N2" s="9">
        <v>19.39975</v>
      </c>
      <c r="O2" s="5" t="s">
        <v>13</v>
      </c>
      <c r="P2">
        <v>1.16</v>
      </c>
      <c r="Q2">
        <v>10000</v>
      </c>
    </row>
    <row r="3" ht="36" spans="1:17">
      <c r="A3" s="4" t="s">
        <v>516</v>
      </c>
      <c r="B3" s="5" t="s">
        <v>518</v>
      </c>
      <c r="C3" s="5" t="s">
        <v>4</v>
      </c>
      <c r="D3" s="5" t="s">
        <v>492</v>
      </c>
      <c r="E3" s="5" t="s">
        <v>6</v>
      </c>
      <c r="F3" s="5" t="s">
        <v>7</v>
      </c>
      <c r="G3" s="5" t="s">
        <v>61</v>
      </c>
      <c r="H3" s="5" t="s">
        <v>62</v>
      </c>
      <c r="I3" s="5" t="s">
        <v>10</v>
      </c>
      <c r="J3" s="5">
        <v>150000</v>
      </c>
      <c r="K3" s="5" t="s">
        <v>493</v>
      </c>
      <c r="L3" s="5" t="s">
        <v>12</v>
      </c>
      <c r="M3" s="8">
        <f>N3/P3/Q3</f>
        <v>0.000879461206896552</v>
      </c>
      <c r="N3" s="9">
        <v>10.20175</v>
      </c>
      <c r="O3" s="5" t="s">
        <v>13</v>
      </c>
      <c r="P3">
        <v>1.16</v>
      </c>
      <c r="Q3">
        <v>10000</v>
      </c>
    </row>
    <row r="4" ht="36" spans="1:17">
      <c r="A4" s="4" t="s">
        <v>516</v>
      </c>
      <c r="B4" s="5" t="s">
        <v>519</v>
      </c>
      <c r="C4" s="5" t="s">
        <v>4</v>
      </c>
      <c r="D4" s="5" t="s">
        <v>492</v>
      </c>
      <c r="E4" s="5" t="s">
        <v>6</v>
      </c>
      <c r="F4" s="5" t="s">
        <v>7</v>
      </c>
      <c r="G4" s="5" t="s">
        <v>283</v>
      </c>
      <c r="H4" s="5" t="s">
        <v>284</v>
      </c>
      <c r="I4" s="5" t="s">
        <v>56</v>
      </c>
      <c r="J4" s="5">
        <v>150000</v>
      </c>
      <c r="K4" s="5" t="s">
        <v>493</v>
      </c>
      <c r="L4" s="5" t="s">
        <v>12</v>
      </c>
      <c r="M4" s="8">
        <f>N4/P4/Q4</f>
        <v>0.000610431034482759</v>
      </c>
      <c r="N4" s="9">
        <v>7.081</v>
      </c>
      <c r="O4" s="5" t="s">
        <v>13</v>
      </c>
      <c r="P4">
        <v>1.16</v>
      </c>
      <c r="Q4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M2" sqref="M2"/>
    </sheetView>
  </sheetViews>
  <sheetFormatPr defaultColWidth="9" defaultRowHeight="13.5" outlineLevelRow="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48" spans="1:17">
      <c r="A2" s="4" t="s">
        <v>520</v>
      </c>
      <c r="B2" s="5" t="s">
        <v>521</v>
      </c>
      <c r="C2" s="5" t="s">
        <v>4</v>
      </c>
      <c r="D2" s="5" t="s">
        <v>492</v>
      </c>
      <c r="E2" s="5" t="s">
        <v>6</v>
      </c>
      <c r="F2" s="5" t="s">
        <v>7</v>
      </c>
      <c r="G2" s="5" t="s">
        <v>79</v>
      </c>
      <c r="H2" s="5" t="s">
        <v>80</v>
      </c>
      <c r="I2" s="5" t="s">
        <v>10</v>
      </c>
      <c r="J2" s="5">
        <v>150000</v>
      </c>
      <c r="K2" s="5" t="s">
        <v>493</v>
      </c>
      <c r="L2" s="5" t="s">
        <v>12</v>
      </c>
      <c r="M2" s="8">
        <f>N2/Q2/P2</f>
        <v>0.000570258620689655</v>
      </c>
      <c r="N2" s="9">
        <v>6.615</v>
      </c>
      <c r="O2" s="5" t="s">
        <v>13</v>
      </c>
      <c r="P2">
        <v>1.16</v>
      </c>
      <c r="Q2">
        <v>10000</v>
      </c>
    </row>
    <row r="3" ht="36" spans="1:17">
      <c r="A3" s="4" t="s">
        <v>520</v>
      </c>
      <c r="B3" s="5" t="s">
        <v>522</v>
      </c>
      <c r="C3" s="5" t="s">
        <v>4</v>
      </c>
      <c r="D3" s="5" t="s">
        <v>492</v>
      </c>
      <c r="E3" s="5" t="s">
        <v>6</v>
      </c>
      <c r="F3" s="5" t="s">
        <v>7</v>
      </c>
      <c r="G3" s="5" t="s">
        <v>91</v>
      </c>
      <c r="H3" s="5" t="s">
        <v>92</v>
      </c>
      <c r="I3" s="5" t="s">
        <v>56</v>
      </c>
      <c r="J3" s="5">
        <v>100000</v>
      </c>
      <c r="K3" s="5" t="s">
        <v>493</v>
      </c>
      <c r="L3" s="5" t="s">
        <v>12</v>
      </c>
      <c r="M3" s="8">
        <f>N3/Q3/P3</f>
        <v>0.0010045</v>
      </c>
      <c r="N3" s="9">
        <v>11.6522</v>
      </c>
      <c r="O3" s="5" t="s">
        <v>13</v>
      </c>
      <c r="P3">
        <v>1.16</v>
      </c>
      <c r="Q3">
        <v>10000</v>
      </c>
    </row>
    <row r="4" ht="36" spans="1:17">
      <c r="A4" s="4" t="s">
        <v>520</v>
      </c>
      <c r="B4" s="5" t="s">
        <v>523</v>
      </c>
      <c r="C4" s="5" t="s">
        <v>4</v>
      </c>
      <c r="D4" s="5" t="s">
        <v>492</v>
      </c>
      <c r="E4" s="5" t="s">
        <v>6</v>
      </c>
      <c r="F4" s="5" t="s">
        <v>7</v>
      </c>
      <c r="G4" s="5" t="s">
        <v>100</v>
      </c>
      <c r="H4" s="5" t="s">
        <v>101</v>
      </c>
      <c r="I4" s="5" t="s">
        <v>56</v>
      </c>
      <c r="J4" s="5">
        <v>200000</v>
      </c>
      <c r="K4" s="5" t="s">
        <v>493</v>
      </c>
      <c r="L4" s="5" t="s">
        <v>12</v>
      </c>
      <c r="M4" s="8">
        <f>N4/Q4/P4</f>
        <v>0.000833844827586207</v>
      </c>
      <c r="N4" s="9">
        <v>9.6726</v>
      </c>
      <c r="O4" s="5" t="s">
        <v>13</v>
      </c>
      <c r="P4">
        <v>1.16</v>
      </c>
      <c r="Q4">
        <v>10000</v>
      </c>
    </row>
    <row r="5" ht="36" spans="1:17">
      <c r="A5" s="4" t="s">
        <v>520</v>
      </c>
      <c r="B5" s="5" t="s">
        <v>524</v>
      </c>
      <c r="C5" s="5" t="s">
        <v>4</v>
      </c>
      <c r="D5" s="5" t="s">
        <v>492</v>
      </c>
      <c r="E5" s="5" t="s">
        <v>6</v>
      </c>
      <c r="F5" s="5" t="s">
        <v>7</v>
      </c>
      <c r="G5" s="5" t="s">
        <v>103</v>
      </c>
      <c r="H5" s="5" t="s">
        <v>104</v>
      </c>
      <c r="I5" s="5" t="s">
        <v>56</v>
      </c>
      <c r="J5" s="5">
        <v>200000</v>
      </c>
      <c r="K5" s="5" t="s">
        <v>493</v>
      </c>
      <c r="L5" s="5" t="s">
        <v>12</v>
      </c>
      <c r="M5" s="8">
        <f>N5/Q5/P5</f>
        <v>0.000354827586206897</v>
      </c>
      <c r="N5" s="9">
        <v>4.116</v>
      </c>
      <c r="O5" s="5" t="s">
        <v>13</v>
      </c>
      <c r="P5">
        <v>1.16</v>
      </c>
      <c r="Q5">
        <v>10000</v>
      </c>
    </row>
    <row r="6" ht="36" spans="1:17">
      <c r="A6" s="4" t="s">
        <v>520</v>
      </c>
      <c r="B6" s="5" t="s">
        <v>525</v>
      </c>
      <c r="C6" s="5" t="s">
        <v>4</v>
      </c>
      <c r="D6" s="5" t="s">
        <v>492</v>
      </c>
      <c r="E6" s="5" t="s">
        <v>6</v>
      </c>
      <c r="F6" s="5" t="s">
        <v>7</v>
      </c>
      <c r="G6" s="5" t="s">
        <v>88</v>
      </c>
      <c r="H6" s="5" t="s">
        <v>89</v>
      </c>
      <c r="I6" s="5" t="s">
        <v>56</v>
      </c>
      <c r="J6" s="5">
        <v>50000</v>
      </c>
      <c r="K6" s="5" t="s">
        <v>493</v>
      </c>
      <c r="L6" s="5" t="s">
        <v>12</v>
      </c>
      <c r="M6" s="8">
        <f>N6/Q6/P6</f>
        <v>0.000570258620689655</v>
      </c>
      <c r="N6" s="9">
        <v>6.615</v>
      </c>
      <c r="O6" s="5" t="s">
        <v>13</v>
      </c>
      <c r="P6">
        <v>1.16</v>
      </c>
      <c r="Q6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M2" sqref="M2"/>
    </sheetView>
  </sheetViews>
  <sheetFormatPr defaultColWidth="9" defaultRowHeight="13.5" outlineLevelRow="3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48" spans="1:17">
      <c r="A2" s="4" t="s">
        <v>526</v>
      </c>
      <c r="B2" s="5" t="s">
        <v>527</v>
      </c>
      <c r="C2" s="5" t="s">
        <v>4</v>
      </c>
      <c r="D2" s="5" t="s">
        <v>492</v>
      </c>
      <c r="E2" s="5" t="s">
        <v>6</v>
      </c>
      <c r="F2" s="5" t="s">
        <v>7</v>
      </c>
      <c r="G2" s="5" t="s">
        <v>15</v>
      </c>
      <c r="H2" s="5" t="s">
        <v>16</v>
      </c>
      <c r="I2" s="5" t="s">
        <v>10</v>
      </c>
      <c r="J2" s="5">
        <v>100000</v>
      </c>
      <c r="K2" s="5" t="s">
        <v>493</v>
      </c>
      <c r="L2" s="5" t="s">
        <v>12</v>
      </c>
      <c r="M2" s="8">
        <f>N2/P2/Q2</f>
        <v>0.00229204310344828</v>
      </c>
      <c r="N2" s="9">
        <v>26.5877</v>
      </c>
      <c r="O2" s="5" t="s">
        <v>13</v>
      </c>
      <c r="P2">
        <v>1.16</v>
      </c>
      <c r="Q2">
        <v>10000</v>
      </c>
    </row>
    <row r="3" ht="48" spans="1:17">
      <c r="A3" s="4" t="s">
        <v>526</v>
      </c>
      <c r="B3" s="5" t="s">
        <v>528</v>
      </c>
      <c r="C3" s="5" t="s">
        <v>4</v>
      </c>
      <c r="D3" s="5" t="s">
        <v>492</v>
      </c>
      <c r="E3" s="5" t="s">
        <v>6</v>
      </c>
      <c r="F3" s="5" t="s">
        <v>7</v>
      </c>
      <c r="G3" s="5" t="s">
        <v>19</v>
      </c>
      <c r="H3" s="5" t="s">
        <v>20</v>
      </c>
      <c r="I3" s="5" t="s">
        <v>10</v>
      </c>
      <c r="J3" s="5">
        <v>100000</v>
      </c>
      <c r="K3" s="5" t="s">
        <v>493</v>
      </c>
      <c r="L3" s="5" t="s">
        <v>12</v>
      </c>
      <c r="M3" s="8">
        <f>N3/P3/Q3</f>
        <v>0.000541025862068965</v>
      </c>
      <c r="N3" s="9">
        <v>6.2759</v>
      </c>
      <c r="O3" s="5" t="s">
        <v>13</v>
      </c>
      <c r="P3">
        <v>1.16</v>
      </c>
      <c r="Q3">
        <v>10000</v>
      </c>
    </row>
    <row r="4" ht="36" spans="1:17">
      <c r="A4" s="4" t="s">
        <v>526</v>
      </c>
      <c r="B4" s="5" t="s">
        <v>529</v>
      </c>
      <c r="C4" s="5" t="s">
        <v>4</v>
      </c>
      <c r="D4" s="5" t="s">
        <v>492</v>
      </c>
      <c r="E4" s="5" t="s">
        <v>6</v>
      </c>
      <c r="F4" s="5" t="s">
        <v>7</v>
      </c>
      <c r="G4" s="5" t="s">
        <v>85</v>
      </c>
      <c r="H4" s="5" t="s">
        <v>86</v>
      </c>
      <c r="I4" s="5" t="s">
        <v>56</v>
      </c>
      <c r="J4" s="5">
        <v>200000</v>
      </c>
      <c r="K4" s="5" t="s">
        <v>493</v>
      </c>
      <c r="L4" s="5" t="s">
        <v>12</v>
      </c>
      <c r="M4" s="8">
        <f>N4/P4/Q4</f>
        <v>0.000834534482758621</v>
      </c>
      <c r="N4" s="9">
        <v>9.6806</v>
      </c>
      <c r="O4" s="5" t="s">
        <v>13</v>
      </c>
      <c r="P4">
        <v>1.16</v>
      </c>
      <c r="Q4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N3" sqref="N3"/>
    </sheetView>
  </sheetViews>
  <sheetFormatPr defaultColWidth="9" defaultRowHeight="13.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48" spans="1:17">
      <c r="A2" s="4" t="s">
        <v>530</v>
      </c>
      <c r="B2" s="5" t="s">
        <v>531</v>
      </c>
      <c r="C2" s="5" t="s">
        <v>4</v>
      </c>
      <c r="D2" s="5" t="s">
        <v>492</v>
      </c>
      <c r="E2" s="5" t="s">
        <v>6</v>
      </c>
      <c r="F2" s="5" t="s">
        <v>7</v>
      </c>
      <c r="G2" s="5" t="s">
        <v>15</v>
      </c>
      <c r="H2" s="5" t="s">
        <v>16</v>
      </c>
      <c r="I2" s="5" t="s">
        <v>10</v>
      </c>
      <c r="J2" s="5">
        <v>35000</v>
      </c>
      <c r="K2" s="5" t="s">
        <v>493</v>
      </c>
      <c r="L2" s="5" t="s">
        <v>12</v>
      </c>
      <c r="M2" s="8">
        <f>N2/P2/Q2</f>
        <v>0.00226841379310345</v>
      </c>
      <c r="N2" s="9">
        <v>26.3136</v>
      </c>
      <c r="O2" s="5" t="s">
        <v>13</v>
      </c>
      <c r="P2">
        <v>1.16</v>
      </c>
      <c r="Q2">
        <v>10000</v>
      </c>
    </row>
    <row r="3" ht="36" spans="1:17">
      <c r="A3" s="4" t="s">
        <v>530</v>
      </c>
      <c r="B3" s="5" t="s">
        <v>532</v>
      </c>
      <c r="C3" s="5" t="s">
        <v>4</v>
      </c>
      <c r="D3" s="5" t="s">
        <v>492</v>
      </c>
      <c r="E3" s="5" t="s">
        <v>6</v>
      </c>
      <c r="F3" s="5" t="s">
        <v>7</v>
      </c>
      <c r="G3" s="5" t="s">
        <v>61</v>
      </c>
      <c r="H3" s="5" t="s">
        <v>62</v>
      </c>
      <c r="I3" s="5" t="s">
        <v>10</v>
      </c>
      <c r="J3" s="5">
        <v>70000</v>
      </c>
      <c r="K3" s="5" t="s">
        <v>493</v>
      </c>
      <c r="L3" s="5" t="s">
        <v>12</v>
      </c>
      <c r="M3" s="8">
        <f t="shared" ref="M3:M18" si="0">N3/P3/Q3</f>
        <v>0.000925241379310345</v>
      </c>
      <c r="N3" s="9">
        <v>10.7328</v>
      </c>
      <c r="O3" s="5" t="s">
        <v>13</v>
      </c>
      <c r="P3">
        <v>1.16</v>
      </c>
      <c r="Q3">
        <v>10000</v>
      </c>
    </row>
    <row r="4" ht="36" spans="1:17">
      <c r="A4" s="4" t="s">
        <v>530</v>
      </c>
      <c r="B4" s="5" t="s">
        <v>533</v>
      </c>
      <c r="C4" s="5" t="s">
        <v>4</v>
      </c>
      <c r="D4" s="5" t="s">
        <v>492</v>
      </c>
      <c r="E4" s="5" t="s">
        <v>6</v>
      </c>
      <c r="F4" s="5" t="s">
        <v>7</v>
      </c>
      <c r="G4" s="5" t="s">
        <v>45</v>
      </c>
      <c r="H4" s="5" t="s">
        <v>46</v>
      </c>
      <c r="I4" s="5" t="s">
        <v>10</v>
      </c>
      <c r="J4" s="5">
        <v>35000</v>
      </c>
      <c r="K4" s="5" t="s">
        <v>493</v>
      </c>
      <c r="L4" s="5" t="s">
        <v>12</v>
      </c>
      <c r="M4" s="8">
        <f t="shared" si="0"/>
        <v>0.00165103448275862</v>
      </c>
      <c r="N4" s="9">
        <v>19.152</v>
      </c>
      <c r="O4" s="5" t="s">
        <v>13</v>
      </c>
      <c r="P4">
        <v>1.16</v>
      </c>
      <c r="Q4">
        <v>10000</v>
      </c>
    </row>
    <row r="5" ht="36" spans="1:17">
      <c r="A5" s="4" t="s">
        <v>530</v>
      </c>
      <c r="B5" s="5" t="s">
        <v>534</v>
      </c>
      <c r="C5" s="5" t="s">
        <v>4</v>
      </c>
      <c r="D5" s="5" t="s">
        <v>492</v>
      </c>
      <c r="E5" s="5" t="s">
        <v>6</v>
      </c>
      <c r="F5" s="5" t="s">
        <v>7</v>
      </c>
      <c r="G5" s="5" t="s">
        <v>103</v>
      </c>
      <c r="H5" s="5" t="s">
        <v>104</v>
      </c>
      <c r="I5" s="5" t="s">
        <v>56</v>
      </c>
      <c r="J5" s="5">
        <v>110000</v>
      </c>
      <c r="K5" s="5" t="s">
        <v>493</v>
      </c>
      <c r="L5" s="5" t="s">
        <v>12</v>
      </c>
      <c r="M5" s="8">
        <f t="shared" si="0"/>
        <v>0.000347586206896552</v>
      </c>
      <c r="N5" s="9">
        <v>4.032</v>
      </c>
      <c r="O5" s="5" t="s">
        <v>13</v>
      </c>
      <c r="P5">
        <v>1.16</v>
      </c>
      <c r="Q5">
        <v>10000</v>
      </c>
    </row>
    <row r="6" ht="36" spans="1:17">
      <c r="A6" s="4" t="s">
        <v>530</v>
      </c>
      <c r="B6" s="5" t="s">
        <v>535</v>
      </c>
      <c r="C6" s="5" t="s">
        <v>4</v>
      </c>
      <c r="D6" s="5" t="s">
        <v>492</v>
      </c>
      <c r="E6" s="5" t="s">
        <v>6</v>
      </c>
      <c r="F6" s="5" t="s">
        <v>7</v>
      </c>
      <c r="G6" s="5" t="s">
        <v>100</v>
      </c>
      <c r="H6" s="5" t="s">
        <v>101</v>
      </c>
      <c r="I6" s="5" t="s">
        <v>56</v>
      </c>
      <c r="J6" s="5">
        <v>60000</v>
      </c>
      <c r="K6" s="5" t="s">
        <v>493</v>
      </c>
      <c r="L6" s="5" t="s">
        <v>12</v>
      </c>
      <c r="M6" s="8">
        <f t="shared" si="0"/>
        <v>0.000816827586206897</v>
      </c>
      <c r="N6" s="9">
        <v>9.4752</v>
      </c>
      <c r="O6" s="5" t="s">
        <v>13</v>
      </c>
      <c r="P6">
        <v>1.16</v>
      </c>
      <c r="Q6">
        <v>10000</v>
      </c>
    </row>
    <row r="7" ht="36" spans="1:17">
      <c r="A7" s="4" t="s">
        <v>530</v>
      </c>
      <c r="B7" s="5" t="s">
        <v>536</v>
      </c>
      <c r="C7" s="5" t="s">
        <v>4</v>
      </c>
      <c r="D7" s="5" t="s">
        <v>492</v>
      </c>
      <c r="E7" s="5" t="s">
        <v>6</v>
      </c>
      <c r="F7" s="5" t="s">
        <v>7</v>
      </c>
      <c r="G7" s="5" t="s">
        <v>97</v>
      </c>
      <c r="H7" s="5" t="s">
        <v>98</v>
      </c>
      <c r="I7" s="5" t="s">
        <v>56</v>
      </c>
      <c r="J7" s="5">
        <v>10000</v>
      </c>
      <c r="K7" s="5" t="s">
        <v>493</v>
      </c>
      <c r="L7" s="5" t="s">
        <v>12</v>
      </c>
      <c r="M7" s="8">
        <f t="shared" si="0"/>
        <v>0.000902896551724138</v>
      </c>
      <c r="N7" s="9">
        <v>10.4736</v>
      </c>
      <c r="O7" s="5" t="s">
        <v>13</v>
      </c>
      <c r="P7">
        <v>1.16</v>
      </c>
      <c r="Q7">
        <v>10000</v>
      </c>
    </row>
    <row r="8" ht="36" spans="1:17">
      <c r="A8" s="4" t="s">
        <v>530</v>
      </c>
      <c r="B8" s="5" t="s">
        <v>537</v>
      </c>
      <c r="C8" s="5" t="s">
        <v>4</v>
      </c>
      <c r="D8" s="5" t="s">
        <v>492</v>
      </c>
      <c r="E8" s="5" t="s">
        <v>6</v>
      </c>
      <c r="F8" s="5" t="s">
        <v>7</v>
      </c>
      <c r="G8" s="5" t="s">
        <v>94</v>
      </c>
      <c r="H8" s="5" t="s">
        <v>95</v>
      </c>
      <c r="I8" s="5" t="s">
        <v>56</v>
      </c>
      <c r="J8" s="5">
        <v>100</v>
      </c>
      <c r="K8" s="5" t="s">
        <v>493</v>
      </c>
      <c r="L8" s="5" t="s">
        <v>12</v>
      </c>
      <c r="M8" s="8">
        <f t="shared" si="0"/>
        <v>0.00059751724137931</v>
      </c>
      <c r="N8" s="9">
        <v>6.9312</v>
      </c>
      <c r="O8" s="5" t="s">
        <v>13</v>
      </c>
      <c r="P8">
        <v>1.16</v>
      </c>
      <c r="Q8">
        <v>10000</v>
      </c>
    </row>
    <row r="9" ht="48" spans="1:17">
      <c r="A9" s="4" t="s">
        <v>530</v>
      </c>
      <c r="B9" s="5" t="s">
        <v>538</v>
      </c>
      <c r="C9" s="5" t="s">
        <v>4</v>
      </c>
      <c r="D9" s="5" t="s">
        <v>492</v>
      </c>
      <c r="E9" s="5" t="s">
        <v>6</v>
      </c>
      <c r="F9" s="5" t="s">
        <v>7</v>
      </c>
      <c r="G9" s="5" t="s">
        <v>109</v>
      </c>
      <c r="H9" s="5" t="s">
        <v>110</v>
      </c>
      <c r="I9" s="5" t="s">
        <v>10</v>
      </c>
      <c r="J9" s="5">
        <v>3000</v>
      </c>
      <c r="K9" s="5" t="s">
        <v>493</v>
      </c>
      <c r="L9" s="5" t="s">
        <v>12</v>
      </c>
      <c r="M9" s="8">
        <f t="shared" si="0"/>
        <v>0.00147806896551724</v>
      </c>
      <c r="N9" s="9">
        <v>17.1456</v>
      </c>
      <c r="O9" s="5" t="s">
        <v>13</v>
      </c>
      <c r="P9">
        <v>1.16</v>
      </c>
      <c r="Q9">
        <v>10000</v>
      </c>
    </row>
    <row r="10" ht="120" spans="1:17">
      <c r="A10" s="4" t="s">
        <v>530</v>
      </c>
      <c r="B10" s="5" t="s">
        <v>539</v>
      </c>
      <c r="C10" s="5" t="s">
        <v>4</v>
      </c>
      <c r="D10" s="5" t="s">
        <v>492</v>
      </c>
      <c r="E10" s="5" t="s">
        <v>6</v>
      </c>
      <c r="F10" s="5" t="s">
        <v>7</v>
      </c>
      <c r="G10" s="5" t="s">
        <v>124</v>
      </c>
      <c r="H10" s="5" t="s">
        <v>125</v>
      </c>
      <c r="I10" s="5" t="s">
        <v>10</v>
      </c>
      <c r="J10" s="5">
        <v>40000</v>
      </c>
      <c r="K10" s="5" t="s">
        <v>493</v>
      </c>
      <c r="L10" s="5" t="s">
        <v>12</v>
      </c>
      <c r="M10" s="8">
        <f t="shared" si="0"/>
        <v>0.00175944827586207</v>
      </c>
      <c r="N10" s="9">
        <v>20.4096</v>
      </c>
      <c r="O10" s="5" t="s">
        <v>13</v>
      </c>
      <c r="P10">
        <v>1.16</v>
      </c>
      <c r="Q10">
        <v>10000</v>
      </c>
    </row>
    <row r="11" ht="48" spans="1:17">
      <c r="A11" s="4" t="s">
        <v>530</v>
      </c>
      <c r="B11" s="5" t="s">
        <v>540</v>
      </c>
      <c r="C11" s="5" t="s">
        <v>4</v>
      </c>
      <c r="D11" s="5" t="s">
        <v>492</v>
      </c>
      <c r="E11" s="5" t="s">
        <v>6</v>
      </c>
      <c r="F11" s="5" t="s">
        <v>7</v>
      </c>
      <c r="G11" s="5" t="s">
        <v>25</v>
      </c>
      <c r="H11" s="5" t="s">
        <v>26</v>
      </c>
      <c r="I11" s="5" t="s">
        <v>10</v>
      </c>
      <c r="J11" s="5">
        <v>5000</v>
      </c>
      <c r="K11" s="5" t="s">
        <v>493</v>
      </c>
      <c r="L11" s="5" t="s">
        <v>12</v>
      </c>
      <c r="M11" s="8">
        <f t="shared" si="0"/>
        <v>0.00112965517241379</v>
      </c>
      <c r="N11" s="9">
        <v>13.104</v>
      </c>
      <c r="O11" s="5" t="s">
        <v>13</v>
      </c>
      <c r="P11">
        <v>1.16</v>
      </c>
      <c r="Q11">
        <v>10000</v>
      </c>
    </row>
    <row r="12" ht="48" spans="1:17">
      <c r="A12" s="4" t="s">
        <v>530</v>
      </c>
      <c r="B12" s="5" t="s">
        <v>541</v>
      </c>
      <c r="C12" s="5" t="s">
        <v>4</v>
      </c>
      <c r="D12" s="5" t="s">
        <v>492</v>
      </c>
      <c r="E12" s="5" t="s">
        <v>6</v>
      </c>
      <c r="F12" s="5" t="s">
        <v>7</v>
      </c>
      <c r="G12" s="5" t="s">
        <v>22</v>
      </c>
      <c r="H12" s="5" t="s">
        <v>23</v>
      </c>
      <c r="I12" s="5" t="s">
        <v>10</v>
      </c>
      <c r="J12" s="5">
        <v>55000</v>
      </c>
      <c r="K12" s="5" t="s">
        <v>493</v>
      </c>
      <c r="L12" s="5" t="s">
        <v>12</v>
      </c>
      <c r="M12" s="8">
        <f t="shared" si="0"/>
        <v>0.000662068965517241</v>
      </c>
      <c r="N12" s="9">
        <v>7.68</v>
      </c>
      <c r="O12" s="5" t="s">
        <v>13</v>
      </c>
      <c r="P12">
        <v>1.16</v>
      </c>
      <c r="Q12">
        <v>10000</v>
      </c>
    </row>
    <row r="13" ht="48" spans="1:17">
      <c r="A13" s="4" t="s">
        <v>530</v>
      </c>
      <c r="B13" s="5" t="s">
        <v>542</v>
      </c>
      <c r="C13" s="5" t="s">
        <v>4</v>
      </c>
      <c r="D13" s="5" t="s">
        <v>492</v>
      </c>
      <c r="E13" s="5" t="s">
        <v>6</v>
      </c>
      <c r="F13" s="5" t="s">
        <v>7</v>
      </c>
      <c r="G13" s="5" t="s">
        <v>19</v>
      </c>
      <c r="H13" s="5" t="s">
        <v>20</v>
      </c>
      <c r="I13" s="5" t="s">
        <v>10</v>
      </c>
      <c r="J13" s="5">
        <v>15000</v>
      </c>
      <c r="K13" s="5" t="s">
        <v>493</v>
      </c>
      <c r="L13" s="5" t="s">
        <v>12</v>
      </c>
      <c r="M13" s="8">
        <f t="shared" si="0"/>
        <v>0.000910344827586207</v>
      </c>
      <c r="N13" s="9">
        <v>10.56</v>
      </c>
      <c r="O13" s="5" t="s">
        <v>13</v>
      </c>
      <c r="P13">
        <v>1.16</v>
      </c>
      <c r="Q13">
        <v>10000</v>
      </c>
    </row>
    <row r="14" ht="48" spans="1:17">
      <c r="A14" s="4" t="s">
        <v>530</v>
      </c>
      <c r="B14" s="5" t="s">
        <v>543</v>
      </c>
      <c r="C14" s="5" t="s">
        <v>4</v>
      </c>
      <c r="D14" s="5" t="s">
        <v>492</v>
      </c>
      <c r="E14" s="5" t="s">
        <v>6</v>
      </c>
      <c r="F14" s="5" t="s">
        <v>7</v>
      </c>
      <c r="G14" s="5" t="s">
        <v>42</v>
      </c>
      <c r="H14" s="5" t="s">
        <v>43</v>
      </c>
      <c r="I14" s="5" t="s">
        <v>10</v>
      </c>
      <c r="J14" s="5">
        <v>5000</v>
      </c>
      <c r="K14" s="5" t="s">
        <v>493</v>
      </c>
      <c r="L14" s="5" t="s">
        <v>12</v>
      </c>
      <c r="M14" s="8">
        <f t="shared" si="0"/>
        <v>0.000595862068965517</v>
      </c>
      <c r="N14" s="9">
        <v>6.912</v>
      </c>
      <c r="O14" s="5" t="s">
        <v>13</v>
      </c>
      <c r="P14">
        <v>1.16</v>
      </c>
      <c r="Q14">
        <v>10000</v>
      </c>
    </row>
    <row r="15" ht="48" spans="1:17">
      <c r="A15" s="4" t="s">
        <v>530</v>
      </c>
      <c r="B15" s="5" t="s">
        <v>544</v>
      </c>
      <c r="C15" s="5" t="s">
        <v>4</v>
      </c>
      <c r="D15" s="5" t="s">
        <v>492</v>
      </c>
      <c r="E15" s="5" t="s">
        <v>6</v>
      </c>
      <c r="F15" s="5" t="s">
        <v>7</v>
      </c>
      <c r="G15" s="5" t="s">
        <v>8</v>
      </c>
      <c r="H15" s="5" t="s">
        <v>9</v>
      </c>
      <c r="I15" s="5" t="s">
        <v>10</v>
      </c>
      <c r="J15" s="5">
        <v>500</v>
      </c>
      <c r="K15" s="5" t="s">
        <v>493</v>
      </c>
      <c r="L15" s="5" t="s">
        <v>12</v>
      </c>
      <c r="M15" s="8">
        <f t="shared" si="0"/>
        <v>0.000496551724137931</v>
      </c>
      <c r="N15" s="9">
        <v>5.76</v>
      </c>
      <c r="O15" s="5" t="s">
        <v>13</v>
      </c>
      <c r="P15">
        <v>1.16</v>
      </c>
      <c r="Q15">
        <v>10000</v>
      </c>
    </row>
    <row r="16" ht="48" spans="1:17">
      <c r="A16" s="4" t="s">
        <v>530</v>
      </c>
      <c r="B16" s="5" t="s">
        <v>545</v>
      </c>
      <c r="C16" s="5" t="s">
        <v>4</v>
      </c>
      <c r="D16" s="5" t="s">
        <v>492</v>
      </c>
      <c r="E16" s="5" t="s">
        <v>6</v>
      </c>
      <c r="F16" s="5" t="s">
        <v>7</v>
      </c>
      <c r="G16" s="5" t="s">
        <v>177</v>
      </c>
      <c r="H16" s="5" t="s">
        <v>178</v>
      </c>
      <c r="I16" s="5" t="s">
        <v>10</v>
      </c>
      <c r="J16" s="5">
        <v>5000</v>
      </c>
      <c r="K16" s="5" t="s">
        <v>493</v>
      </c>
      <c r="L16" s="5" t="s">
        <v>12</v>
      </c>
      <c r="M16" s="8">
        <f t="shared" si="0"/>
        <v>0.000436137931034483</v>
      </c>
      <c r="N16" s="9">
        <v>5.0592</v>
      </c>
      <c r="O16" s="5" t="s">
        <v>13</v>
      </c>
      <c r="P16">
        <v>1.16</v>
      </c>
      <c r="Q16">
        <v>10000</v>
      </c>
    </row>
    <row r="17" ht="36" spans="1:17">
      <c r="A17" s="4" t="s">
        <v>530</v>
      </c>
      <c r="B17" s="5" t="s">
        <v>546</v>
      </c>
      <c r="C17" s="5" t="s">
        <v>4</v>
      </c>
      <c r="D17" s="5" t="s">
        <v>492</v>
      </c>
      <c r="E17" s="5" t="s">
        <v>6</v>
      </c>
      <c r="F17" s="5" t="s">
        <v>7</v>
      </c>
      <c r="G17" s="5" t="s">
        <v>283</v>
      </c>
      <c r="H17" s="5" t="s">
        <v>284</v>
      </c>
      <c r="I17" s="5" t="s">
        <v>56</v>
      </c>
      <c r="J17" s="5">
        <v>26000</v>
      </c>
      <c r="K17" s="5" t="s">
        <v>493</v>
      </c>
      <c r="L17" s="5" t="s">
        <v>12</v>
      </c>
      <c r="M17" s="8">
        <f t="shared" si="0"/>
        <v>0.000642206896551724</v>
      </c>
      <c r="N17" s="9">
        <v>7.4496</v>
      </c>
      <c r="O17" s="5" t="s">
        <v>13</v>
      </c>
      <c r="P17">
        <v>1.16</v>
      </c>
      <c r="Q17">
        <v>10000</v>
      </c>
    </row>
    <row r="18" ht="36" spans="1:17">
      <c r="A18" s="4" t="s">
        <v>530</v>
      </c>
      <c r="B18" s="5" t="s">
        <v>547</v>
      </c>
      <c r="C18" s="5" t="s">
        <v>4</v>
      </c>
      <c r="D18" s="5" t="s">
        <v>492</v>
      </c>
      <c r="E18" s="5" t="s">
        <v>6</v>
      </c>
      <c r="F18" s="5" t="s">
        <v>7</v>
      </c>
      <c r="G18" s="5" t="s">
        <v>295</v>
      </c>
      <c r="H18" s="5" t="s">
        <v>296</v>
      </c>
      <c r="I18" s="5" t="s">
        <v>56</v>
      </c>
      <c r="J18" s="5">
        <v>2000</v>
      </c>
      <c r="K18" s="5" t="s">
        <v>493</v>
      </c>
      <c r="L18" s="5" t="s">
        <v>12</v>
      </c>
      <c r="M18" s="8">
        <f t="shared" si="0"/>
        <v>0.000587586206896552</v>
      </c>
      <c r="N18" s="9">
        <v>6.816</v>
      </c>
      <c r="O18" s="5" t="s">
        <v>13</v>
      </c>
      <c r="P18">
        <v>1.16</v>
      </c>
      <c r="Q18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workbookViewId="0">
      <selection activeCell="AB6" sqref="AB6"/>
    </sheetView>
  </sheetViews>
  <sheetFormatPr defaultColWidth="9" defaultRowHeight="13.5"/>
  <cols>
    <col min="13" max="13" width="11.125"/>
  </cols>
  <sheetData>
    <row r="1" spans="1:1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</row>
    <row r="2" ht="36" spans="1:17">
      <c r="A2" s="4" t="s">
        <v>548</v>
      </c>
      <c r="B2" s="5" t="s">
        <v>549</v>
      </c>
      <c r="C2" s="5" t="s">
        <v>4</v>
      </c>
      <c r="D2" s="5" t="s">
        <v>550</v>
      </c>
      <c r="E2" s="5" t="s">
        <v>6</v>
      </c>
      <c r="F2" s="5" t="s">
        <v>7</v>
      </c>
      <c r="G2" s="5" t="s">
        <v>97</v>
      </c>
      <c r="H2" s="5" t="s">
        <v>98</v>
      </c>
      <c r="I2" s="5" t="s">
        <v>56</v>
      </c>
      <c r="J2" s="5">
        <v>16844</v>
      </c>
      <c r="K2" s="5" t="s">
        <v>272</v>
      </c>
      <c r="L2" s="5" t="s">
        <v>132</v>
      </c>
      <c r="M2" s="8">
        <f>N2/P2/Q2</f>
        <v>0.0015301724137931</v>
      </c>
      <c r="N2" s="9">
        <v>17.75</v>
      </c>
      <c r="O2" s="5" t="s">
        <v>13</v>
      </c>
      <c r="P2">
        <v>1.16</v>
      </c>
      <c r="Q2">
        <v>10000</v>
      </c>
    </row>
    <row r="3" ht="48" spans="1:17">
      <c r="A3" s="4" t="s">
        <v>548</v>
      </c>
      <c r="B3" s="5" t="s">
        <v>551</v>
      </c>
      <c r="C3" s="5" t="s">
        <v>4</v>
      </c>
      <c r="D3" s="5" t="s">
        <v>552</v>
      </c>
      <c r="E3" s="5" t="s">
        <v>6</v>
      </c>
      <c r="F3" s="5" t="s">
        <v>7</v>
      </c>
      <c r="G3" s="5" t="s">
        <v>148</v>
      </c>
      <c r="H3" s="5" t="s">
        <v>149</v>
      </c>
      <c r="I3" s="5" t="s">
        <v>10</v>
      </c>
      <c r="J3" s="5">
        <v>750</v>
      </c>
      <c r="K3" s="5" t="s">
        <v>553</v>
      </c>
      <c r="L3" s="5" t="s">
        <v>17</v>
      </c>
      <c r="M3" s="8">
        <f t="shared" ref="M3:M38" si="0">N3/P3/Q3</f>
        <v>0.0040167025862069</v>
      </c>
      <c r="N3" s="9">
        <v>46.59375</v>
      </c>
      <c r="O3" s="5" t="s">
        <v>13</v>
      </c>
      <c r="P3">
        <v>1.16</v>
      </c>
      <c r="Q3">
        <v>10000</v>
      </c>
    </row>
    <row r="4" ht="48" spans="1:17">
      <c r="A4" s="4" t="s">
        <v>548</v>
      </c>
      <c r="B4" s="5" t="s">
        <v>554</v>
      </c>
      <c r="C4" s="5" t="s">
        <v>4</v>
      </c>
      <c r="D4" s="5" t="s">
        <v>552</v>
      </c>
      <c r="E4" s="5" t="s">
        <v>6</v>
      </c>
      <c r="F4" s="5" t="s">
        <v>7</v>
      </c>
      <c r="G4" s="5" t="s">
        <v>177</v>
      </c>
      <c r="H4" s="5" t="s">
        <v>178</v>
      </c>
      <c r="I4" s="5" t="s">
        <v>10</v>
      </c>
      <c r="J4" s="5">
        <v>70</v>
      </c>
      <c r="K4" s="5" t="s">
        <v>553</v>
      </c>
      <c r="L4" s="5" t="s">
        <v>17</v>
      </c>
      <c r="M4" s="8">
        <f t="shared" si="0"/>
        <v>0.000403200431034483</v>
      </c>
      <c r="N4" s="9">
        <v>4.677125</v>
      </c>
      <c r="O4" s="5" t="s">
        <v>13</v>
      </c>
      <c r="P4">
        <v>1.16</v>
      </c>
      <c r="Q4">
        <v>10000</v>
      </c>
    </row>
    <row r="5" ht="48" spans="1:17">
      <c r="A5" s="4" t="s">
        <v>548</v>
      </c>
      <c r="B5" s="5" t="s">
        <v>555</v>
      </c>
      <c r="C5" s="5" t="s">
        <v>4</v>
      </c>
      <c r="D5" s="5" t="s">
        <v>552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>
        <v>1500</v>
      </c>
      <c r="K5" s="5" t="s">
        <v>553</v>
      </c>
      <c r="L5" s="5" t="s">
        <v>17</v>
      </c>
      <c r="M5" s="8">
        <f t="shared" si="0"/>
        <v>0.000459051724137931</v>
      </c>
      <c r="N5" s="9">
        <v>5.325</v>
      </c>
      <c r="O5" s="5" t="s">
        <v>13</v>
      </c>
      <c r="P5">
        <v>1.16</v>
      </c>
      <c r="Q5">
        <v>10000</v>
      </c>
    </row>
    <row r="6" ht="48" spans="1:17">
      <c r="A6" s="4" t="s">
        <v>548</v>
      </c>
      <c r="B6" s="5" t="s">
        <v>556</v>
      </c>
      <c r="C6" s="5" t="s">
        <v>4</v>
      </c>
      <c r="D6" s="5" t="s">
        <v>552</v>
      </c>
      <c r="E6" s="5" t="s">
        <v>6</v>
      </c>
      <c r="F6" s="5" t="s">
        <v>7</v>
      </c>
      <c r="G6" s="5" t="s">
        <v>15</v>
      </c>
      <c r="H6" s="5" t="s">
        <v>16</v>
      </c>
      <c r="I6" s="5" t="s">
        <v>10</v>
      </c>
      <c r="J6" s="5">
        <v>9000</v>
      </c>
      <c r="K6" s="5" t="s">
        <v>553</v>
      </c>
      <c r="L6" s="5" t="s">
        <v>17</v>
      </c>
      <c r="M6" s="8">
        <f t="shared" si="0"/>
        <v>0.00209710129310345</v>
      </c>
      <c r="N6" s="9">
        <v>24.326375</v>
      </c>
      <c r="O6" s="5" t="s">
        <v>13</v>
      </c>
      <c r="P6">
        <v>1.16</v>
      </c>
      <c r="Q6">
        <v>10000</v>
      </c>
    </row>
    <row r="7" ht="48" spans="1:17">
      <c r="A7" s="4" t="s">
        <v>548</v>
      </c>
      <c r="B7" s="5" t="s">
        <v>557</v>
      </c>
      <c r="C7" s="5" t="s">
        <v>4</v>
      </c>
      <c r="D7" s="5" t="s">
        <v>552</v>
      </c>
      <c r="E7" s="5" t="s">
        <v>6</v>
      </c>
      <c r="F7" s="5" t="s">
        <v>7</v>
      </c>
      <c r="G7" s="5" t="s">
        <v>42</v>
      </c>
      <c r="H7" s="5" t="s">
        <v>43</v>
      </c>
      <c r="I7" s="5" t="s">
        <v>10</v>
      </c>
      <c r="J7" s="5">
        <v>2250</v>
      </c>
      <c r="K7" s="5" t="s">
        <v>553</v>
      </c>
      <c r="L7" s="5" t="s">
        <v>17</v>
      </c>
      <c r="M7" s="8">
        <f t="shared" si="0"/>
        <v>0.000550862068965517</v>
      </c>
      <c r="N7" s="9">
        <v>6.39</v>
      </c>
      <c r="O7" s="5" t="s">
        <v>13</v>
      </c>
      <c r="P7">
        <v>1.16</v>
      </c>
      <c r="Q7">
        <v>10000</v>
      </c>
    </row>
    <row r="8" ht="48" spans="1:17">
      <c r="A8" s="4" t="s">
        <v>548</v>
      </c>
      <c r="B8" s="5" t="s">
        <v>558</v>
      </c>
      <c r="C8" s="5" t="s">
        <v>4</v>
      </c>
      <c r="D8" s="5" t="s">
        <v>552</v>
      </c>
      <c r="E8" s="5" t="s">
        <v>6</v>
      </c>
      <c r="F8" s="5" t="s">
        <v>7</v>
      </c>
      <c r="G8" s="5" t="s">
        <v>19</v>
      </c>
      <c r="H8" s="5" t="s">
        <v>20</v>
      </c>
      <c r="I8" s="5" t="s">
        <v>10</v>
      </c>
      <c r="J8" s="5">
        <v>1500</v>
      </c>
      <c r="K8" s="5" t="s">
        <v>553</v>
      </c>
      <c r="L8" s="5" t="s">
        <v>17</v>
      </c>
      <c r="M8" s="8">
        <f t="shared" si="0"/>
        <v>0.000841594827586207</v>
      </c>
      <c r="N8" s="9">
        <v>9.7625</v>
      </c>
      <c r="O8" s="5" t="s">
        <v>13</v>
      </c>
      <c r="P8">
        <v>1.16</v>
      </c>
      <c r="Q8">
        <v>10000</v>
      </c>
    </row>
    <row r="9" ht="48" spans="1:17">
      <c r="A9" s="4" t="s">
        <v>548</v>
      </c>
      <c r="B9" s="5" t="s">
        <v>559</v>
      </c>
      <c r="C9" s="5" t="s">
        <v>4</v>
      </c>
      <c r="D9" s="5" t="s">
        <v>552</v>
      </c>
      <c r="E9" s="5" t="s">
        <v>6</v>
      </c>
      <c r="F9" s="5" t="s">
        <v>7</v>
      </c>
      <c r="G9" s="5" t="s">
        <v>22</v>
      </c>
      <c r="H9" s="5" t="s">
        <v>23</v>
      </c>
      <c r="I9" s="5" t="s">
        <v>10</v>
      </c>
      <c r="J9" s="5">
        <v>750</v>
      </c>
      <c r="K9" s="5" t="s">
        <v>553</v>
      </c>
      <c r="L9" s="5" t="s">
        <v>17</v>
      </c>
      <c r="M9" s="8">
        <f t="shared" si="0"/>
        <v>0.000683221982758621</v>
      </c>
      <c r="N9" s="9">
        <v>7.925375</v>
      </c>
      <c r="O9" s="5" t="s">
        <v>13</v>
      </c>
      <c r="P9">
        <v>1.16</v>
      </c>
      <c r="Q9">
        <v>10000</v>
      </c>
    </row>
    <row r="10" ht="48" spans="1:17">
      <c r="A10" s="4" t="s">
        <v>548</v>
      </c>
      <c r="B10" s="5" t="s">
        <v>560</v>
      </c>
      <c r="C10" s="5" t="s">
        <v>4</v>
      </c>
      <c r="D10" s="5" t="s">
        <v>552</v>
      </c>
      <c r="E10" s="5" t="s">
        <v>6</v>
      </c>
      <c r="F10" s="5" t="s">
        <v>7</v>
      </c>
      <c r="G10" s="5" t="s">
        <v>25</v>
      </c>
      <c r="H10" s="5" t="s">
        <v>26</v>
      </c>
      <c r="I10" s="5" t="s">
        <v>10</v>
      </c>
      <c r="J10" s="5">
        <v>70</v>
      </c>
      <c r="K10" s="5" t="s">
        <v>553</v>
      </c>
      <c r="L10" s="5" t="s">
        <v>17</v>
      </c>
      <c r="M10" s="8">
        <f t="shared" si="0"/>
        <v>0.00104434267241379</v>
      </c>
      <c r="N10" s="9">
        <v>12.114375</v>
      </c>
      <c r="O10" s="5" t="s">
        <v>13</v>
      </c>
      <c r="P10">
        <v>1.16</v>
      </c>
      <c r="Q10">
        <v>10000</v>
      </c>
    </row>
    <row r="11" ht="120" spans="1:17">
      <c r="A11" s="4" t="s">
        <v>548</v>
      </c>
      <c r="B11" s="5" t="s">
        <v>561</v>
      </c>
      <c r="C11" s="5" t="s">
        <v>4</v>
      </c>
      <c r="D11" s="5" t="s">
        <v>552</v>
      </c>
      <c r="E11" s="5" t="s">
        <v>6</v>
      </c>
      <c r="F11" s="5" t="s">
        <v>7</v>
      </c>
      <c r="G11" s="5" t="s">
        <v>124</v>
      </c>
      <c r="H11" s="5" t="s">
        <v>125</v>
      </c>
      <c r="I11" s="5" t="s">
        <v>10</v>
      </c>
      <c r="J11" s="5">
        <v>9000</v>
      </c>
      <c r="K11" s="5" t="s">
        <v>553</v>
      </c>
      <c r="L11" s="5" t="s">
        <v>17</v>
      </c>
      <c r="M11" s="8">
        <f t="shared" si="0"/>
        <v>0.00162657327586207</v>
      </c>
      <c r="N11" s="9">
        <v>18.86825</v>
      </c>
      <c r="O11" s="5" t="s">
        <v>13</v>
      </c>
      <c r="P11">
        <v>1.16</v>
      </c>
      <c r="Q11">
        <v>10000</v>
      </c>
    </row>
    <row r="12" ht="48" spans="1:17">
      <c r="A12" s="4" t="s">
        <v>548</v>
      </c>
      <c r="B12" s="5" t="s">
        <v>562</v>
      </c>
      <c r="C12" s="5" t="s">
        <v>4</v>
      </c>
      <c r="D12" s="5" t="s">
        <v>552</v>
      </c>
      <c r="E12" s="5" t="s">
        <v>6</v>
      </c>
      <c r="F12" s="5" t="s">
        <v>7</v>
      </c>
      <c r="G12" s="5" t="s">
        <v>109</v>
      </c>
      <c r="H12" s="5" t="s">
        <v>110</v>
      </c>
      <c r="I12" s="5" t="s">
        <v>10</v>
      </c>
      <c r="J12" s="5">
        <v>22500</v>
      </c>
      <c r="K12" s="5" t="s">
        <v>553</v>
      </c>
      <c r="L12" s="5" t="s">
        <v>17</v>
      </c>
      <c r="M12" s="8">
        <f t="shared" si="0"/>
        <v>0.00136644396551724</v>
      </c>
      <c r="N12" s="9">
        <v>15.85075</v>
      </c>
      <c r="O12" s="5" t="s">
        <v>13</v>
      </c>
      <c r="P12">
        <v>1.16</v>
      </c>
      <c r="Q12">
        <v>10000</v>
      </c>
    </row>
    <row r="13" ht="48" spans="1:17">
      <c r="A13" s="4" t="s">
        <v>548</v>
      </c>
      <c r="B13" s="5" t="s">
        <v>563</v>
      </c>
      <c r="C13" s="5" t="s">
        <v>4</v>
      </c>
      <c r="D13" s="5" t="s">
        <v>552</v>
      </c>
      <c r="E13" s="5" t="s">
        <v>6</v>
      </c>
      <c r="F13" s="5" t="s">
        <v>7</v>
      </c>
      <c r="G13" s="5" t="s">
        <v>48</v>
      </c>
      <c r="H13" s="5" t="s">
        <v>49</v>
      </c>
      <c r="I13" s="5" t="s">
        <v>10</v>
      </c>
      <c r="J13" s="5">
        <v>3000</v>
      </c>
      <c r="K13" s="5" t="s">
        <v>553</v>
      </c>
      <c r="L13" s="5" t="s">
        <v>17</v>
      </c>
      <c r="M13" s="8">
        <f t="shared" si="0"/>
        <v>0.00177193965517241</v>
      </c>
      <c r="N13" s="9">
        <v>20.5545</v>
      </c>
      <c r="O13" s="5" t="s">
        <v>13</v>
      </c>
      <c r="P13">
        <v>1.16</v>
      </c>
      <c r="Q13">
        <v>10000</v>
      </c>
    </row>
    <row r="14" ht="36" spans="1:17">
      <c r="A14" s="4" t="s">
        <v>548</v>
      </c>
      <c r="B14" s="5" t="s">
        <v>564</v>
      </c>
      <c r="C14" s="5" t="s">
        <v>4</v>
      </c>
      <c r="D14" s="5" t="s">
        <v>552</v>
      </c>
      <c r="E14" s="5" t="s">
        <v>6</v>
      </c>
      <c r="F14" s="5" t="s">
        <v>7</v>
      </c>
      <c r="G14" s="5" t="s">
        <v>51</v>
      </c>
      <c r="H14" s="5" t="s">
        <v>52</v>
      </c>
      <c r="I14" s="5" t="s">
        <v>10</v>
      </c>
      <c r="J14" s="5">
        <v>9000</v>
      </c>
      <c r="K14" s="5" t="s">
        <v>553</v>
      </c>
      <c r="L14" s="5" t="s">
        <v>17</v>
      </c>
      <c r="M14" s="8">
        <f t="shared" si="0"/>
        <v>0.00100914870689655</v>
      </c>
      <c r="N14" s="9">
        <v>11.706125</v>
      </c>
      <c r="O14" s="5" t="s">
        <v>13</v>
      </c>
      <c r="P14">
        <v>1.16</v>
      </c>
      <c r="Q14">
        <v>10000</v>
      </c>
    </row>
    <row r="15" ht="36" spans="1:17">
      <c r="A15" s="4" t="s">
        <v>548</v>
      </c>
      <c r="B15" s="5" t="s">
        <v>565</v>
      </c>
      <c r="C15" s="5" t="s">
        <v>4</v>
      </c>
      <c r="D15" s="5" t="s">
        <v>552</v>
      </c>
      <c r="E15" s="5" t="s">
        <v>6</v>
      </c>
      <c r="F15" s="5" t="s">
        <v>7</v>
      </c>
      <c r="G15" s="5" t="s">
        <v>45</v>
      </c>
      <c r="H15" s="5" t="s">
        <v>46</v>
      </c>
      <c r="I15" s="5" t="s">
        <v>10</v>
      </c>
      <c r="J15" s="5">
        <v>27000</v>
      </c>
      <c r="K15" s="5" t="s">
        <v>553</v>
      </c>
      <c r="L15" s="5" t="s">
        <v>17</v>
      </c>
      <c r="M15" s="8">
        <f t="shared" si="0"/>
        <v>0.00152634698275862</v>
      </c>
      <c r="N15" s="9">
        <v>17.705625</v>
      </c>
      <c r="O15" s="5" t="s">
        <v>13</v>
      </c>
      <c r="P15">
        <v>1.16</v>
      </c>
      <c r="Q15">
        <v>10000</v>
      </c>
    </row>
    <row r="16" ht="36" spans="1:17">
      <c r="A16" s="4" t="s">
        <v>548</v>
      </c>
      <c r="B16" s="5" t="s">
        <v>566</v>
      </c>
      <c r="C16" s="5" t="s">
        <v>4</v>
      </c>
      <c r="D16" s="5" t="s">
        <v>552</v>
      </c>
      <c r="E16" s="5" t="s">
        <v>6</v>
      </c>
      <c r="F16" s="5" t="s">
        <v>7</v>
      </c>
      <c r="G16" s="5" t="s">
        <v>118</v>
      </c>
      <c r="H16" s="5" t="s">
        <v>119</v>
      </c>
      <c r="I16" s="5" t="s">
        <v>10</v>
      </c>
      <c r="J16" s="5">
        <v>2250</v>
      </c>
      <c r="K16" s="5" t="s">
        <v>553</v>
      </c>
      <c r="L16" s="5" t="s">
        <v>17</v>
      </c>
      <c r="M16" s="8">
        <f t="shared" si="0"/>
        <v>0.00257068965517241</v>
      </c>
      <c r="N16" s="9">
        <v>29.82</v>
      </c>
      <c r="O16" s="5" t="s">
        <v>13</v>
      </c>
      <c r="P16">
        <v>1.16</v>
      </c>
      <c r="Q16">
        <v>10000</v>
      </c>
    </row>
    <row r="17" ht="36" spans="1:17">
      <c r="A17" s="4" t="s">
        <v>548</v>
      </c>
      <c r="B17" s="5" t="s">
        <v>567</v>
      </c>
      <c r="C17" s="5" t="s">
        <v>4</v>
      </c>
      <c r="D17" s="5" t="s">
        <v>552</v>
      </c>
      <c r="E17" s="5" t="s">
        <v>6</v>
      </c>
      <c r="F17" s="5" t="s">
        <v>7</v>
      </c>
      <c r="G17" s="5" t="s">
        <v>61</v>
      </c>
      <c r="H17" s="5" t="s">
        <v>62</v>
      </c>
      <c r="I17" s="5" t="s">
        <v>10</v>
      </c>
      <c r="J17" s="5">
        <v>3000</v>
      </c>
      <c r="K17" s="5" t="s">
        <v>553</v>
      </c>
      <c r="L17" s="5" t="s">
        <v>17</v>
      </c>
      <c r="M17" s="8">
        <f t="shared" si="0"/>
        <v>0.000843890086206896</v>
      </c>
      <c r="N17" s="9">
        <v>9.789125</v>
      </c>
      <c r="O17" s="5" t="s">
        <v>13</v>
      </c>
      <c r="P17">
        <v>1.16</v>
      </c>
      <c r="Q17">
        <v>10000</v>
      </c>
    </row>
    <row r="18" ht="36" spans="1:17">
      <c r="A18" s="4" t="s">
        <v>548</v>
      </c>
      <c r="B18" s="5" t="s">
        <v>568</v>
      </c>
      <c r="C18" s="5" t="s">
        <v>4</v>
      </c>
      <c r="D18" s="5" t="s">
        <v>552</v>
      </c>
      <c r="E18" s="5" t="s">
        <v>6</v>
      </c>
      <c r="F18" s="5" t="s">
        <v>7</v>
      </c>
      <c r="G18" s="5" t="s">
        <v>94</v>
      </c>
      <c r="H18" s="5" t="s">
        <v>95</v>
      </c>
      <c r="I18" s="5" t="s">
        <v>56</v>
      </c>
      <c r="J18" s="5">
        <v>13500</v>
      </c>
      <c r="K18" s="5" t="s">
        <v>553</v>
      </c>
      <c r="L18" s="5" t="s">
        <v>17</v>
      </c>
      <c r="M18" s="8">
        <f t="shared" si="0"/>
        <v>0.000522553879310345</v>
      </c>
      <c r="N18" s="9">
        <v>6.061625</v>
      </c>
      <c r="O18" s="5" t="s">
        <v>13</v>
      </c>
      <c r="P18">
        <v>1.16</v>
      </c>
      <c r="Q18">
        <v>10000</v>
      </c>
    </row>
    <row r="19" ht="36" spans="1:17">
      <c r="A19" s="4" t="s">
        <v>548</v>
      </c>
      <c r="B19" s="5" t="s">
        <v>569</v>
      </c>
      <c r="C19" s="5" t="s">
        <v>4</v>
      </c>
      <c r="D19" s="5" t="s">
        <v>552</v>
      </c>
      <c r="E19" s="5" t="s">
        <v>6</v>
      </c>
      <c r="F19" s="5" t="s">
        <v>7</v>
      </c>
      <c r="G19" s="5" t="s">
        <v>103</v>
      </c>
      <c r="H19" s="5" t="s">
        <v>104</v>
      </c>
      <c r="I19" s="5" t="s">
        <v>56</v>
      </c>
      <c r="J19" s="5">
        <v>13500</v>
      </c>
      <c r="K19" s="5" t="s">
        <v>553</v>
      </c>
      <c r="L19" s="5" t="s">
        <v>17</v>
      </c>
      <c r="M19" s="8">
        <f t="shared" si="0"/>
        <v>0.000321336206896552</v>
      </c>
      <c r="N19" s="9">
        <v>3.7275</v>
      </c>
      <c r="O19" s="5" t="s">
        <v>13</v>
      </c>
      <c r="P19">
        <v>1.16</v>
      </c>
      <c r="Q19">
        <v>10000</v>
      </c>
    </row>
    <row r="20" ht="36" spans="1:17">
      <c r="A20" s="4" t="s">
        <v>548</v>
      </c>
      <c r="B20" s="5" t="s">
        <v>570</v>
      </c>
      <c r="C20" s="5" t="s">
        <v>4</v>
      </c>
      <c r="D20" s="5" t="s">
        <v>552</v>
      </c>
      <c r="E20" s="5" t="s">
        <v>6</v>
      </c>
      <c r="F20" s="5" t="s">
        <v>7</v>
      </c>
      <c r="G20" s="5" t="s">
        <v>100</v>
      </c>
      <c r="H20" s="5" t="s">
        <v>101</v>
      </c>
      <c r="I20" s="5" t="s">
        <v>56</v>
      </c>
      <c r="J20" s="5">
        <v>13500</v>
      </c>
      <c r="K20" s="5" t="s">
        <v>553</v>
      </c>
      <c r="L20" s="5" t="s">
        <v>17</v>
      </c>
      <c r="M20" s="8">
        <f t="shared" si="0"/>
        <v>0.000787273706896552</v>
      </c>
      <c r="N20" s="9">
        <v>9.132375</v>
      </c>
      <c r="O20" s="5" t="s">
        <v>13</v>
      </c>
      <c r="P20">
        <v>1.16</v>
      </c>
      <c r="Q20">
        <v>10000</v>
      </c>
    </row>
    <row r="21" ht="36" spans="1:17">
      <c r="A21" s="4" t="s">
        <v>548</v>
      </c>
      <c r="B21" s="5" t="s">
        <v>571</v>
      </c>
      <c r="C21" s="5" t="s">
        <v>4</v>
      </c>
      <c r="D21" s="5" t="s">
        <v>552</v>
      </c>
      <c r="E21" s="5" t="s">
        <v>6</v>
      </c>
      <c r="F21" s="5" t="s">
        <v>7</v>
      </c>
      <c r="G21" s="5" t="s">
        <v>97</v>
      </c>
      <c r="H21" s="5" t="s">
        <v>98</v>
      </c>
      <c r="I21" s="5" t="s">
        <v>56</v>
      </c>
      <c r="J21" s="5">
        <v>13500</v>
      </c>
      <c r="K21" s="5" t="s">
        <v>553</v>
      </c>
      <c r="L21" s="5" t="s">
        <v>17</v>
      </c>
      <c r="M21" s="8">
        <f t="shared" si="0"/>
        <v>0.000834709051724138</v>
      </c>
      <c r="N21" s="9">
        <v>9.682625</v>
      </c>
      <c r="O21" s="5" t="s">
        <v>13</v>
      </c>
      <c r="P21">
        <v>1.16</v>
      </c>
      <c r="Q21">
        <v>10000</v>
      </c>
    </row>
    <row r="22" ht="36" spans="1:17">
      <c r="A22" s="4" t="s">
        <v>548</v>
      </c>
      <c r="B22" s="5" t="s">
        <v>572</v>
      </c>
      <c r="C22" s="5" t="s">
        <v>4</v>
      </c>
      <c r="D22" s="5" t="s">
        <v>552</v>
      </c>
      <c r="E22" s="5" t="s">
        <v>6</v>
      </c>
      <c r="F22" s="5" t="s">
        <v>7</v>
      </c>
      <c r="G22" s="5" t="s">
        <v>91</v>
      </c>
      <c r="H22" s="5" t="s">
        <v>92</v>
      </c>
      <c r="I22" s="5" t="s">
        <v>56</v>
      </c>
      <c r="J22" s="5">
        <v>13500</v>
      </c>
      <c r="K22" s="5" t="s">
        <v>553</v>
      </c>
      <c r="L22" s="5" t="s">
        <v>17</v>
      </c>
      <c r="M22" s="8">
        <f t="shared" si="0"/>
        <v>0.0009096875</v>
      </c>
      <c r="N22" s="9">
        <v>10.552375</v>
      </c>
      <c r="O22" s="5" t="s">
        <v>13</v>
      </c>
      <c r="P22">
        <v>1.16</v>
      </c>
      <c r="Q22">
        <v>10000</v>
      </c>
    </row>
    <row r="23" ht="36" spans="1:17">
      <c r="A23" s="4" t="s">
        <v>548</v>
      </c>
      <c r="B23" s="5" t="s">
        <v>573</v>
      </c>
      <c r="C23" s="5" t="s">
        <v>4</v>
      </c>
      <c r="D23" s="5" t="s">
        <v>552</v>
      </c>
      <c r="E23" s="5" t="s">
        <v>6</v>
      </c>
      <c r="F23" s="5" t="s">
        <v>7</v>
      </c>
      <c r="G23" s="5" t="s">
        <v>88</v>
      </c>
      <c r="H23" s="5" t="s">
        <v>89</v>
      </c>
      <c r="I23" s="5" t="s">
        <v>56</v>
      </c>
      <c r="J23" s="5">
        <v>900</v>
      </c>
      <c r="K23" s="5" t="s">
        <v>553</v>
      </c>
      <c r="L23" s="5" t="s">
        <v>17</v>
      </c>
      <c r="M23" s="8">
        <f t="shared" si="0"/>
        <v>0.000516433189655172</v>
      </c>
      <c r="N23" s="9">
        <v>5.990625</v>
      </c>
      <c r="O23" s="5" t="s">
        <v>13</v>
      </c>
      <c r="P23">
        <v>1.16</v>
      </c>
      <c r="Q23">
        <v>10000</v>
      </c>
    </row>
    <row r="24" ht="36" spans="1:17">
      <c r="A24" s="4" t="s">
        <v>548</v>
      </c>
      <c r="B24" s="5" t="s">
        <v>574</v>
      </c>
      <c r="C24" s="5" t="s">
        <v>4</v>
      </c>
      <c r="D24" s="5" t="s">
        <v>552</v>
      </c>
      <c r="E24" s="5" t="s">
        <v>6</v>
      </c>
      <c r="F24" s="5" t="s">
        <v>7</v>
      </c>
      <c r="G24" s="5" t="s">
        <v>85</v>
      </c>
      <c r="H24" s="5" t="s">
        <v>86</v>
      </c>
      <c r="I24" s="5" t="s">
        <v>56</v>
      </c>
      <c r="J24" s="5">
        <v>13500</v>
      </c>
      <c r="K24" s="5" t="s">
        <v>553</v>
      </c>
      <c r="L24" s="5" t="s">
        <v>17</v>
      </c>
      <c r="M24" s="8">
        <f t="shared" si="0"/>
        <v>0.000763556034482759</v>
      </c>
      <c r="N24" s="9">
        <v>8.85725</v>
      </c>
      <c r="O24" s="5" t="s">
        <v>13</v>
      </c>
      <c r="P24">
        <v>1.16</v>
      </c>
      <c r="Q24">
        <v>10000</v>
      </c>
    </row>
    <row r="25" ht="48" spans="1:17">
      <c r="A25" s="4" t="s">
        <v>548</v>
      </c>
      <c r="B25" s="5" t="s">
        <v>575</v>
      </c>
      <c r="C25" s="5" t="s">
        <v>4</v>
      </c>
      <c r="D25" s="5" t="s">
        <v>552</v>
      </c>
      <c r="E25" s="5" t="s">
        <v>6</v>
      </c>
      <c r="F25" s="5" t="s">
        <v>7</v>
      </c>
      <c r="G25" s="5" t="s">
        <v>70</v>
      </c>
      <c r="H25" s="5" t="s">
        <v>71</v>
      </c>
      <c r="I25" s="5" t="s">
        <v>10</v>
      </c>
      <c r="J25" s="5">
        <v>7500</v>
      </c>
      <c r="K25" s="5" t="s">
        <v>553</v>
      </c>
      <c r="L25" s="5" t="s">
        <v>17</v>
      </c>
      <c r="M25" s="8">
        <f t="shared" si="0"/>
        <v>0.00156077586206897</v>
      </c>
      <c r="N25" s="9">
        <v>18.105</v>
      </c>
      <c r="O25" s="5" t="s">
        <v>13</v>
      </c>
      <c r="P25">
        <v>1.16</v>
      </c>
      <c r="Q25">
        <v>10000</v>
      </c>
    </row>
    <row r="26" ht="48" spans="1:17">
      <c r="A26" s="4" t="s">
        <v>548</v>
      </c>
      <c r="B26" s="5" t="s">
        <v>576</v>
      </c>
      <c r="C26" s="5" t="s">
        <v>4</v>
      </c>
      <c r="D26" s="5" t="s">
        <v>552</v>
      </c>
      <c r="E26" s="5" t="s">
        <v>6</v>
      </c>
      <c r="F26" s="5" t="s">
        <v>7</v>
      </c>
      <c r="G26" s="5" t="s">
        <v>82</v>
      </c>
      <c r="H26" s="5" t="s">
        <v>83</v>
      </c>
      <c r="I26" s="5" t="s">
        <v>10</v>
      </c>
      <c r="J26" s="5">
        <v>220</v>
      </c>
      <c r="K26" s="5" t="s">
        <v>553</v>
      </c>
      <c r="L26" s="5" t="s">
        <v>17</v>
      </c>
      <c r="M26" s="8">
        <f t="shared" si="0"/>
        <v>0.00170078663793103</v>
      </c>
      <c r="N26" s="9">
        <v>19.729125</v>
      </c>
      <c r="O26" s="5" t="s">
        <v>13</v>
      </c>
      <c r="P26">
        <v>1.16</v>
      </c>
      <c r="Q26">
        <v>10000</v>
      </c>
    </row>
    <row r="27" ht="48" spans="1:17">
      <c r="A27" s="4" t="s">
        <v>548</v>
      </c>
      <c r="B27" s="5" t="s">
        <v>577</v>
      </c>
      <c r="C27" s="5" t="s">
        <v>4</v>
      </c>
      <c r="D27" s="5" t="s">
        <v>552</v>
      </c>
      <c r="E27" s="5" t="s">
        <v>6</v>
      </c>
      <c r="F27" s="5" t="s">
        <v>7</v>
      </c>
      <c r="G27" s="5" t="s">
        <v>79</v>
      </c>
      <c r="H27" s="5" t="s">
        <v>80</v>
      </c>
      <c r="I27" s="5" t="s">
        <v>10</v>
      </c>
      <c r="J27" s="5">
        <v>220</v>
      </c>
      <c r="K27" s="5" t="s">
        <v>553</v>
      </c>
      <c r="L27" s="5" t="s">
        <v>17</v>
      </c>
      <c r="M27" s="8">
        <f t="shared" si="0"/>
        <v>0.0025064224137931</v>
      </c>
      <c r="N27" s="9">
        <v>29.0745</v>
      </c>
      <c r="O27" s="5" t="s">
        <v>13</v>
      </c>
      <c r="P27">
        <v>1.16</v>
      </c>
      <c r="Q27">
        <v>10000</v>
      </c>
    </row>
    <row r="28" ht="48" spans="1:17">
      <c r="A28" s="4" t="s">
        <v>548</v>
      </c>
      <c r="B28" s="5" t="s">
        <v>578</v>
      </c>
      <c r="C28" s="5" t="s">
        <v>4</v>
      </c>
      <c r="D28" s="5" t="s">
        <v>552</v>
      </c>
      <c r="E28" s="5" t="s">
        <v>6</v>
      </c>
      <c r="F28" s="5" t="s">
        <v>7</v>
      </c>
      <c r="G28" s="5" t="s">
        <v>76</v>
      </c>
      <c r="H28" s="5" t="s">
        <v>77</v>
      </c>
      <c r="I28" s="5" t="s">
        <v>10</v>
      </c>
      <c r="J28" s="5">
        <v>220</v>
      </c>
      <c r="K28" s="5" t="s">
        <v>553</v>
      </c>
      <c r="L28" s="5" t="s">
        <v>17</v>
      </c>
      <c r="M28" s="8">
        <f t="shared" si="0"/>
        <v>0.00375963362068966</v>
      </c>
      <c r="N28" s="9">
        <v>43.61175</v>
      </c>
      <c r="O28" s="5" t="s">
        <v>13</v>
      </c>
      <c r="P28">
        <v>1.16</v>
      </c>
      <c r="Q28">
        <v>10000</v>
      </c>
    </row>
    <row r="29" ht="36" spans="1:17">
      <c r="A29" s="4" t="s">
        <v>548</v>
      </c>
      <c r="B29" s="5" t="s">
        <v>579</v>
      </c>
      <c r="C29" s="5" t="s">
        <v>4</v>
      </c>
      <c r="D29" s="5" t="s">
        <v>552</v>
      </c>
      <c r="E29" s="5" t="s">
        <v>6</v>
      </c>
      <c r="F29" s="5" t="s">
        <v>7</v>
      </c>
      <c r="G29" s="5" t="s">
        <v>580</v>
      </c>
      <c r="H29" s="5" t="s">
        <v>581</v>
      </c>
      <c r="I29" s="5" t="s">
        <v>10</v>
      </c>
      <c r="J29" s="5">
        <v>750</v>
      </c>
      <c r="K29" s="5" t="s">
        <v>553</v>
      </c>
      <c r="L29" s="5" t="s">
        <v>17</v>
      </c>
      <c r="M29" s="8">
        <f t="shared" si="0"/>
        <v>0.00130064655172414</v>
      </c>
      <c r="N29" s="9">
        <v>15.0875</v>
      </c>
      <c r="O29" s="5" t="s">
        <v>13</v>
      </c>
      <c r="P29">
        <v>1.16</v>
      </c>
      <c r="Q29">
        <v>10000</v>
      </c>
    </row>
    <row r="30" ht="36" spans="1:17">
      <c r="A30" s="4" t="s">
        <v>548</v>
      </c>
      <c r="B30" s="5" t="s">
        <v>582</v>
      </c>
      <c r="C30" s="5" t="s">
        <v>4</v>
      </c>
      <c r="D30" s="5" t="s">
        <v>552</v>
      </c>
      <c r="E30" s="5" t="s">
        <v>6</v>
      </c>
      <c r="F30" s="5" t="s">
        <v>7</v>
      </c>
      <c r="G30" s="5" t="s">
        <v>583</v>
      </c>
      <c r="H30" s="5" t="s">
        <v>584</v>
      </c>
      <c r="I30" s="5" t="s">
        <v>10</v>
      </c>
      <c r="J30" s="5">
        <v>450</v>
      </c>
      <c r="K30" s="5" t="s">
        <v>553</v>
      </c>
      <c r="L30" s="5" t="s">
        <v>17</v>
      </c>
      <c r="M30" s="8">
        <f t="shared" si="0"/>
        <v>0.00281169181034483</v>
      </c>
      <c r="N30" s="9">
        <v>32.615625</v>
      </c>
      <c r="O30" s="5" t="s">
        <v>13</v>
      </c>
      <c r="P30">
        <v>1.16</v>
      </c>
      <c r="Q30">
        <v>10000</v>
      </c>
    </row>
    <row r="31" ht="36" spans="1:17">
      <c r="A31" s="4" t="s">
        <v>548</v>
      </c>
      <c r="B31" s="5" t="s">
        <v>585</v>
      </c>
      <c r="C31" s="5" t="s">
        <v>4</v>
      </c>
      <c r="D31" s="5" t="s">
        <v>552</v>
      </c>
      <c r="E31" s="5" t="s">
        <v>6</v>
      </c>
      <c r="F31" s="5" t="s">
        <v>7</v>
      </c>
      <c r="G31" s="5" t="s">
        <v>586</v>
      </c>
      <c r="H31" s="5" t="s">
        <v>587</v>
      </c>
      <c r="I31" s="5" t="s">
        <v>10</v>
      </c>
      <c r="J31" s="5">
        <v>22500</v>
      </c>
      <c r="K31" s="5" t="s">
        <v>553</v>
      </c>
      <c r="L31" s="5" t="s">
        <v>17</v>
      </c>
      <c r="M31" s="8">
        <f t="shared" si="0"/>
        <v>0.00462035560344828</v>
      </c>
      <c r="N31" s="9">
        <v>53.596125</v>
      </c>
      <c r="O31" s="5" t="s">
        <v>13</v>
      </c>
      <c r="P31">
        <v>1.16</v>
      </c>
      <c r="Q31">
        <v>10000</v>
      </c>
    </row>
    <row r="32" ht="36" spans="1:17">
      <c r="A32" s="4" t="s">
        <v>548</v>
      </c>
      <c r="B32" s="5" t="s">
        <v>588</v>
      </c>
      <c r="C32" s="5" t="s">
        <v>4</v>
      </c>
      <c r="D32" s="5" t="s">
        <v>552</v>
      </c>
      <c r="E32" s="5" t="s">
        <v>6</v>
      </c>
      <c r="F32" s="5" t="s">
        <v>7</v>
      </c>
      <c r="G32" s="5" t="s">
        <v>589</v>
      </c>
      <c r="H32" s="5" t="s">
        <v>590</v>
      </c>
      <c r="I32" s="5" t="s">
        <v>10</v>
      </c>
      <c r="J32" s="5">
        <v>150</v>
      </c>
      <c r="K32" s="5" t="s">
        <v>553</v>
      </c>
      <c r="L32" s="5" t="s">
        <v>17</v>
      </c>
      <c r="M32" s="8">
        <f t="shared" si="0"/>
        <v>0.00690490301724138</v>
      </c>
      <c r="N32" s="9">
        <v>80.096875</v>
      </c>
      <c r="O32" s="5" t="s">
        <v>13</v>
      </c>
      <c r="P32">
        <v>1.16</v>
      </c>
      <c r="Q32">
        <v>10000</v>
      </c>
    </row>
    <row r="33" ht="36" spans="1:17">
      <c r="A33" s="4" t="s">
        <v>548</v>
      </c>
      <c r="B33" s="5" t="s">
        <v>591</v>
      </c>
      <c r="C33" s="5" t="s">
        <v>4</v>
      </c>
      <c r="D33" s="5" t="s">
        <v>552</v>
      </c>
      <c r="E33" s="5" t="s">
        <v>6</v>
      </c>
      <c r="F33" s="5" t="s">
        <v>7</v>
      </c>
      <c r="G33" s="5" t="s">
        <v>304</v>
      </c>
      <c r="H33" s="5" t="s">
        <v>305</v>
      </c>
      <c r="I33" s="5" t="s">
        <v>10</v>
      </c>
      <c r="J33" s="5">
        <v>600</v>
      </c>
      <c r="K33" s="5" t="s">
        <v>553</v>
      </c>
      <c r="L33" s="5" t="s">
        <v>17</v>
      </c>
      <c r="M33" s="8">
        <f t="shared" si="0"/>
        <v>0.0029723599137931</v>
      </c>
      <c r="N33" s="9">
        <v>34.479375</v>
      </c>
      <c r="O33" s="5" t="s">
        <v>13</v>
      </c>
      <c r="P33">
        <v>1.16</v>
      </c>
      <c r="Q33">
        <v>10000</v>
      </c>
    </row>
    <row r="34" ht="36" spans="1:17">
      <c r="A34" s="4" t="s">
        <v>548</v>
      </c>
      <c r="B34" s="5" t="s">
        <v>592</v>
      </c>
      <c r="C34" s="5" t="s">
        <v>4</v>
      </c>
      <c r="D34" s="5" t="s">
        <v>552</v>
      </c>
      <c r="E34" s="5" t="s">
        <v>6</v>
      </c>
      <c r="F34" s="5" t="s">
        <v>7</v>
      </c>
      <c r="G34" s="5" t="s">
        <v>73</v>
      </c>
      <c r="H34" s="5" t="s">
        <v>74</v>
      </c>
      <c r="I34" s="5" t="s">
        <v>10</v>
      </c>
      <c r="J34" s="5">
        <v>450</v>
      </c>
      <c r="K34" s="5" t="s">
        <v>553</v>
      </c>
      <c r="L34" s="5" t="s">
        <v>17</v>
      </c>
      <c r="M34" s="8">
        <f t="shared" si="0"/>
        <v>0.0029723599137931</v>
      </c>
      <c r="N34" s="9">
        <v>34.479375</v>
      </c>
      <c r="O34" s="5" t="s">
        <v>13</v>
      </c>
      <c r="P34">
        <v>1.16</v>
      </c>
      <c r="Q34">
        <v>10000</v>
      </c>
    </row>
    <row r="35" ht="36" spans="1:17">
      <c r="A35" s="4" t="s">
        <v>548</v>
      </c>
      <c r="B35" s="5" t="s">
        <v>593</v>
      </c>
      <c r="C35" s="5" t="s">
        <v>4</v>
      </c>
      <c r="D35" s="5" t="s">
        <v>552</v>
      </c>
      <c r="E35" s="5" t="s">
        <v>6</v>
      </c>
      <c r="F35" s="5" t="s">
        <v>7</v>
      </c>
      <c r="G35" s="5" t="s">
        <v>594</v>
      </c>
      <c r="H35" s="5" t="s">
        <v>595</v>
      </c>
      <c r="I35" s="5" t="s">
        <v>10</v>
      </c>
      <c r="J35" s="5">
        <v>70</v>
      </c>
      <c r="K35" s="5" t="s">
        <v>553</v>
      </c>
      <c r="L35" s="5" t="s">
        <v>17</v>
      </c>
      <c r="M35" s="8">
        <f t="shared" si="0"/>
        <v>0.00368542025862069</v>
      </c>
      <c r="N35" s="9">
        <v>42.750875</v>
      </c>
      <c r="O35" s="5" t="s">
        <v>13</v>
      </c>
      <c r="P35">
        <v>1.16</v>
      </c>
      <c r="Q35">
        <v>10000</v>
      </c>
    </row>
    <row r="36" ht="36" spans="1:17">
      <c r="A36" s="4" t="s">
        <v>548</v>
      </c>
      <c r="B36" s="5" t="s">
        <v>596</v>
      </c>
      <c r="C36" s="5" t="s">
        <v>4</v>
      </c>
      <c r="D36" s="5" t="s">
        <v>552</v>
      </c>
      <c r="E36" s="5" t="s">
        <v>6</v>
      </c>
      <c r="F36" s="5" t="s">
        <v>7</v>
      </c>
      <c r="G36" s="5" t="s">
        <v>67</v>
      </c>
      <c r="H36" s="5" t="s">
        <v>68</v>
      </c>
      <c r="I36" s="5" t="s">
        <v>10</v>
      </c>
      <c r="J36" s="5">
        <v>70</v>
      </c>
      <c r="K36" s="5" t="s">
        <v>553</v>
      </c>
      <c r="L36" s="5" t="s">
        <v>17</v>
      </c>
      <c r="M36" s="8">
        <f t="shared" si="0"/>
        <v>0.00320724137931034</v>
      </c>
      <c r="N36" s="9">
        <v>37.204</v>
      </c>
      <c r="O36" s="5" t="s">
        <v>13</v>
      </c>
      <c r="P36">
        <v>1.16</v>
      </c>
      <c r="Q36">
        <v>10000</v>
      </c>
    </row>
    <row r="37" ht="36" spans="1:17">
      <c r="A37" s="4" t="s">
        <v>548</v>
      </c>
      <c r="B37" s="5" t="s">
        <v>597</v>
      </c>
      <c r="C37" s="5" t="s">
        <v>4</v>
      </c>
      <c r="D37" s="5" t="s">
        <v>552</v>
      </c>
      <c r="E37" s="5" t="s">
        <v>6</v>
      </c>
      <c r="F37" s="5" t="s">
        <v>7</v>
      </c>
      <c r="G37" s="5" t="s">
        <v>64</v>
      </c>
      <c r="H37" s="5" t="s">
        <v>65</v>
      </c>
      <c r="I37" s="5" t="s">
        <v>10</v>
      </c>
      <c r="J37" s="5">
        <v>70</v>
      </c>
      <c r="K37" s="5" t="s">
        <v>553</v>
      </c>
      <c r="L37" s="5" t="s">
        <v>17</v>
      </c>
      <c r="M37" s="8">
        <f t="shared" si="0"/>
        <v>0.004836875</v>
      </c>
      <c r="N37" s="9">
        <v>56.10775</v>
      </c>
      <c r="O37" s="5" t="s">
        <v>13</v>
      </c>
      <c r="P37">
        <v>1.16</v>
      </c>
      <c r="Q37">
        <v>10000</v>
      </c>
    </row>
    <row r="38" ht="36.75" spans="1:17">
      <c r="A38" s="6" t="s">
        <v>548</v>
      </c>
      <c r="B38" s="7" t="s">
        <v>598</v>
      </c>
      <c r="C38" s="7" t="s">
        <v>4</v>
      </c>
      <c r="D38" s="7" t="s">
        <v>550</v>
      </c>
      <c r="E38" s="7" t="s">
        <v>6</v>
      </c>
      <c r="F38" s="7" t="s">
        <v>7</v>
      </c>
      <c r="G38" s="7" t="s">
        <v>88</v>
      </c>
      <c r="H38" s="7" t="s">
        <v>89</v>
      </c>
      <c r="I38" s="7" t="s">
        <v>56</v>
      </c>
      <c r="J38" s="7">
        <v>29670</v>
      </c>
      <c r="K38" s="7" t="s">
        <v>272</v>
      </c>
      <c r="L38" s="7" t="s">
        <v>132</v>
      </c>
      <c r="M38" s="8">
        <f t="shared" si="0"/>
        <v>0.00114762931034483</v>
      </c>
      <c r="N38" s="10">
        <v>13.3125</v>
      </c>
      <c r="O38" s="7" t="s">
        <v>13</v>
      </c>
      <c r="P38">
        <v>1.16</v>
      </c>
      <c r="Q38">
        <v>10000</v>
      </c>
    </row>
    <row r="39" ht="14.25"/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P1" sqref="P$1:Q$1048576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36" spans="1:17">
      <c r="A2" s="14" t="s">
        <v>111</v>
      </c>
      <c r="B2" s="15" t="s">
        <v>112</v>
      </c>
      <c r="C2" s="15" t="s">
        <v>4</v>
      </c>
      <c r="D2" s="15" t="s">
        <v>113</v>
      </c>
      <c r="E2" s="15" t="s">
        <v>6</v>
      </c>
      <c r="F2" s="15" t="s">
        <v>7</v>
      </c>
      <c r="G2" s="15" t="s">
        <v>45</v>
      </c>
      <c r="H2" s="15" t="s">
        <v>46</v>
      </c>
      <c r="I2" s="15" t="s">
        <v>10</v>
      </c>
      <c r="J2" s="15">
        <v>87469</v>
      </c>
      <c r="K2" s="15" t="s">
        <v>114</v>
      </c>
      <c r="L2" s="15" t="s">
        <v>17</v>
      </c>
      <c r="M2" s="16">
        <f>N2/P2/Q2</f>
        <v>0.00163383620689655</v>
      </c>
      <c r="N2" s="16">
        <v>18.9525</v>
      </c>
      <c r="O2" s="15" t="s">
        <v>13</v>
      </c>
      <c r="P2">
        <v>1.16</v>
      </c>
      <c r="Q2">
        <v>10000</v>
      </c>
    </row>
    <row r="3" ht="36" spans="1:17">
      <c r="A3" s="14" t="s">
        <v>111</v>
      </c>
      <c r="B3" s="15" t="s">
        <v>115</v>
      </c>
      <c r="C3" s="15" t="s">
        <v>4</v>
      </c>
      <c r="D3" s="15" t="s">
        <v>113</v>
      </c>
      <c r="E3" s="15" t="s">
        <v>6</v>
      </c>
      <c r="F3" s="15" t="s">
        <v>7</v>
      </c>
      <c r="G3" s="15" t="s">
        <v>94</v>
      </c>
      <c r="H3" s="15" t="s">
        <v>95</v>
      </c>
      <c r="I3" s="15" t="s">
        <v>56</v>
      </c>
      <c r="J3" s="15">
        <v>1229</v>
      </c>
      <c r="K3" s="15" t="s">
        <v>114</v>
      </c>
      <c r="L3" s="15" t="s">
        <v>17</v>
      </c>
      <c r="M3" s="16">
        <f t="shared" ref="M3:M35" si="0">N3/P3/Q3</f>
        <v>0.000559353448275862</v>
      </c>
      <c r="N3" s="16">
        <v>6.4885</v>
      </c>
      <c r="O3" s="15" t="s">
        <v>13</v>
      </c>
      <c r="P3">
        <v>1.16</v>
      </c>
      <c r="Q3">
        <v>10000</v>
      </c>
    </row>
    <row r="4" ht="36" spans="1:17">
      <c r="A4" s="14" t="s">
        <v>111</v>
      </c>
      <c r="B4" s="15" t="s">
        <v>116</v>
      </c>
      <c r="C4" s="15" t="s">
        <v>4</v>
      </c>
      <c r="D4" s="15" t="s">
        <v>113</v>
      </c>
      <c r="E4" s="15" t="s">
        <v>6</v>
      </c>
      <c r="F4" s="15" t="s">
        <v>7</v>
      </c>
      <c r="G4" s="15" t="s">
        <v>100</v>
      </c>
      <c r="H4" s="15" t="s">
        <v>101</v>
      </c>
      <c r="I4" s="15" t="s">
        <v>56</v>
      </c>
      <c r="J4" s="15">
        <v>25271</v>
      </c>
      <c r="K4" s="15" t="s">
        <v>114</v>
      </c>
      <c r="L4" s="15" t="s">
        <v>17</v>
      </c>
      <c r="M4" s="16">
        <f t="shared" si="0"/>
        <v>0.000842715517241379</v>
      </c>
      <c r="N4" s="16">
        <v>9.7755</v>
      </c>
      <c r="O4" s="15" t="s">
        <v>13</v>
      </c>
      <c r="P4">
        <v>1.16</v>
      </c>
      <c r="Q4">
        <v>10000</v>
      </c>
    </row>
    <row r="5" ht="36" spans="1:17">
      <c r="A5" s="14" t="s">
        <v>111</v>
      </c>
      <c r="B5" s="15" t="s">
        <v>117</v>
      </c>
      <c r="C5" s="15" t="s">
        <v>4</v>
      </c>
      <c r="D5" s="15" t="s">
        <v>113</v>
      </c>
      <c r="E5" s="15" t="s">
        <v>6</v>
      </c>
      <c r="F5" s="15" t="s">
        <v>7</v>
      </c>
      <c r="G5" s="15" t="s">
        <v>118</v>
      </c>
      <c r="H5" s="15" t="s">
        <v>119</v>
      </c>
      <c r="I5" s="15" t="s">
        <v>10</v>
      </c>
      <c r="J5" s="15">
        <v>202</v>
      </c>
      <c r="K5" s="15" t="s">
        <v>114</v>
      </c>
      <c r="L5" s="15" t="s">
        <v>17</v>
      </c>
      <c r="M5" s="16">
        <f t="shared" si="0"/>
        <v>0.00275172413793103</v>
      </c>
      <c r="N5" s="16">
        <v>31.92</v>
      </c>
      <c r="O5" s="15" t="s">
        <v>13</v>
      </c>
      <c r="P5">
        <v>1.16</v>
      </c>
      <c r="Q5">
        <v>10000</v>
      </c>
    </row>
    <row r="6" ht="36" spans="1:17">
      <c r="A6" s="14" t="s">
        <v>111</v>
      </c>
      <c r="B6" s="15" t="s">
        <v>120</v>
      </c>
      <c r="C6" s="15" t="s">
        <v>4</v>
      </c>
      <c r="D6" s="15" t="s">
        <v>113</v>
      </c>
      <c r="E6" s="15" t="s">
        <v>6</v>
      </c>
      <c r="F6" s="15" t="s">
        <v>7</v>
      </c>
      <c r="G6" s="15" t="s">
        <v>61</v>
      </c>
      <c r="H6" s="15" t="s">
        <v>62</v>
      </c>
      <c r="I6" s="15" t="s">
        <v>10</v>
      </c>
      <c r="J6" s="15">
        <v>29156</v>
      </c>
      <c r="K6" s="15" t="s">
        <v>114</v>
      </c>
      <c r="L6" s="15" t="s">
        <v>17</v>
      </c>
      <c r="M6" s="16">
        <f t="shared" si="0"/>
        <v>0.000903318965517241</v>
      </c>
      <c r="N6" s="16">
        <v>10.4785</v>
      </c>
      <c r="O6" s="15" t="s">
        <v>13</v>
      </c>
      <c r="P6">
        <v>1.16</v>
      </c>
      <c r="Q6">
        <v>10000</v>
      </c>
    </row>
    <row r="7" ht="48" spans="1:17">
      <c r="A7" s="14" t="s">
        <v>111</v>
      </c>
      <c r="B7" s="15" t="s">
        <v>121</v>
      </c>
      <c r="C7" s="15" t="s">
        <v>4</v>
      </c>
      <c r="D7" s="15" t="s">
        <v>113</v>
      </c>
      <c r="E7" s="15" t="s">
        <v>6</v>
      </c>
      <c r="F7" s="15" t="s">
        <v>7</v>
      </c>
      <c r="G7" s="15" t="s">
        <v>15</v>
      </c>
      <c r="H7" s="15" t="s">
        <v>16</v>
      </c>
      <c r="I7" s="15" t="s">
        <v>10</v>
      </c>
      <c r="J7" s="15">
        <v>29156</v>
      </c>
      <c r="K7" s="15" t="s">
        <v>114</v>
      </c>
      <c r="L7" s="15" t="s">
        <v>17</v>
      </c>
      <c r="M7" s="16">
        <f t="shared" si="0"/>
        <v>0.00224478448275862</v>
      </c>
      <c r="N7" s="16">
        <v>26.0395</v>
      </c>
      <c r="O7" s="15" t="s">
        <v>13</v>
      </c>
      <c r="P7">
        <v>1.16</v>
      </c>
      <c r="Q7">
        <v>10000</v>
      </c>
    </row>
    <row r="8" ht="48" spans="1:17">
      <c r="A8" s="14" t="s">
        <v>111</v>
      </c>
      <c r="B8" s="15" t="s">
        <v>122</v>
      </c>
      <c r="C8" s="15" t="s">
        <v>4</v>
      </c>
      <c r="D8" s="15" t="s">
        <v>113</v>
      </c>
      <c r="E8" s="15" t="s">
        <v>6</v>
      </c>
      <c r="F8" s="15" t="s">
        <v>7</v>
      </c>
      <c r="G8" s="15" t="s">
        <v>109</v>
      </c>
      <c r="H8" s="15" t="s">
        <v>110</v>
      </c>
      <c r="I8" s="15" t="s">
        <v>10</v>
      </c>
      <c r="J8" s="15">
        <v>4716</v>
      </c>
      <c r="K8" s="15" t="s">
        <v>114</v>
      </c>
      <c r="L8" s="15" t="s">
        <v>17</v>
      </c>
      <c r="M8" s="16">
        <f t="shared" si="0"/>
        <v>0.0014626724137931</v>
      </c>
      <c r="N8" s="16">
        <v>16.967</v>
      </c>
      <c r="O8" s="15" t="s">
        <v>13</v>
      </c>
      <c r="P8">
        <v>1.16</v>
      </c>
      <c r="Q8">
        <v>10000</v>
      </c>
    </row>
    <row r="9" ht="120" spans="1:17">
      <c r="A9" s="14" t="s">
        <v>111</v>
      </c>
      <c r="B9" s="15" t="s">
        <v>123</v>
      </c>
      <c r="C9" s="15" t="s">
        <v>4</v>
      </c>
      <c r="D9" s="15" t="s">
        <v>113</v>
      </c>
      <c r="E9" s="15" t="s">
        <v>6</v>
      </c>
      <c r="F9" s="15" t="s">
        <v>7</v>
      </c>
      <c r="G9" s="15" t="s">
        <v>124</v>
      </c>
      <c r="H9" s="15" t="s">
        <v>125</v>
      </c>
      <c r="I9" s="15" t="s">
        <v>10</v>
      </c>
      <c r="J9" s="15">
        <v>10152</v>
      </c>
      <c r="K9" s="15" t="s">
        <v>114</v>
      </c>
      <c r="L9" s="15" t="s">
        <v>17</v>
      </c>
      <c r="M9" s="16">
        <f t="shared" si="0"/>
        <v>0.00174112068965517</v>
      </c>
      <c r="N9" s="16">
        <v>20.197</v>
      </c>
      <c r="O9" s="15" t="s">
        <v>13</v>
      </c>
      <c r="P9">
        <v>1.16</v>
      </c>
      <c r="Q9">
        <v>10000</v>
      </c>
    </row>
    <row r="10" ht="48" spans="1:17">
      <c r="A10" s="14" t="s">
        <v>111</v>
      </c>
      <c r="B10" s="15" t="s">
        <v>126</v>
      </c>
      <c r="C10" s="15" t="s">
        <v>4</v>
      </c>
      <c r="D10" s="15" t="s">
        <v>113</v>
      </c>
      <c r="E10" s="15" t="s">
        <v>6</v>
      </c>
      <c r="F10" s="15" t="s">
        <v>7</v>
      </c>
      <c r="G10" s="15" t="s">
        <v>25</v>
      </c>
      <c r="H10" s="15" t="s">
        <v>26</v>
      </c>
      <c r="I10" s="15" t="s">
        <v>10</v>
      </c>
      <c r="J10" s="15">
        <v>41849</v>
      </c>
      <c r="K10" s="15" t="s">
        <v>114</v>
      </c>
      <c r="L10" s="15" t="s">
        <v>17</v>
      </c>
      <c r="M10" s="16">
        <f t="shared" si="0"/>
        <v>0.00111788793103448</v>
      </c>
      <c r="N10" s="16">
        <v>12.9675</v>
      </c>
      <c r="O10" s="15" t="s">
        <v>13</v>
      </c>
      <c r="P10">
        <v>1.16</v>
      </c>
      <c r="Q10">
        <v>10000</v>
      </c>
    </row>
    <row r="11" ht="48" spans="1:17">
      <c r="A11" s="14" t="s">
        <v>111</v>
      </c>
      <c r="B11" s="15" t="s">
        <v>127</v>
      </c>
      <c r="C11" s="15" t="s">
        <v>4</v>
      </c>
      <c r="D11" s="15" t="s">
        <v>113</v>
      </c>
      <c r="E11" s="15" t="s">
        <v>6</v>
      </c>
      <c r="F11" s="15" t="s">
        <v>7</v>
      </c>
      <c r="G11" s="15" t="s">
        <v>22</v>
      </c>
      <c r="H11" s="15" t="s">
        <v>23</v>
      </c>
      <c r="I11" s="15" t="s">
        <v>10</v>
      </c>
      <c r="J11" s="15">
        <v>8544</v>
      </c>
      <c r="K11" s="15" t="s">
        <v>114</v>
      </c>
      <c r="L11" s="15" t="s">
        <v>17</v>
      </c>
      <c r="M11" s="16">
        <f t="shared" si="0"/>
        <v>0.000731336206896552</v>
      </c>
      <c r="N11" s="16">
        <v>8.4835</v>
      </c>
      <c r="O11" s="15" t="s">
        <v>13</v>
      </c>
      <c r="P11">
        <v>1.16</v>
      </c>
      <c r="Q11">
        <v>10000</v>
      </c>
    </row>
    <row r="12" ht="48" spans="1:17">
      <c r="A12" s="14" t="s">
        <v>111</v>
      </c>
      <c r="B12" s="15" t="s">
        <v>128</v>
      </c>
      <c r="C12" s="15" t="s">
        <v>4</v>
      </c>
      <c r="D12" s="15" t="s">
        <v>113</v>
      </c>
      <c r="E12" s="15" t="s">
        <v>6</v>
      </c>
      <c r="F12" s="15" t="s">
        <v>7</v>
      </c>
      <c r="G12" s="15" t="s">
        <v>19</v>
      </c>
      <c r="H12" s="15" t="s">
        <v>20</v>
      </c>
      <c r="I12" s="15" t="s">
        <v>10</v>
      </c>
      <c r="J12" s="15">
        <v>353</v>
      </c>
      <c r="K12" s="15" t="s">
        <v>114</v>
      </c>
      <c r="L12" s="15" t="s">
        <v>17</v>
      </c>
      <c r="M12" s="16">
        <f t="shared" si="0"/>
        <v>0.000888577586206897</v>
      </c>
      <c r="N12" s="16">
        <v>10.3075</v>
      </c>
      <c r="O12" s="15" t="s">
        <v>13</v>
      </c>
      <c r="P12">
        <v>1.16</v>
      </c>
      <c r="Q12">
        <v>10000</v>
      </c>
    </row>
    <row r="13" ht="48" spans="1:17">
      <c r="A13" s="14" t="s">
        <v>111</v>
      </c>
      <c r="B13" s="15" t="s">
        <v>129</v>
      </c>
      <c r="C13" s="15" t="s">
        <v>4</v>
      </c>
      <c r="D13" s="15" t="s">
        <v>113</v>
      </c>
      <c r="E13" s="15" t="s">
        <v>6</v>
      </c>
      <c r="F13" s="15" t="s">
        <v>7</v>
      </c>
      <c r="G13" s="15" t="s">
        <v>42</v>
      </c>
      <c r="H13" s="15" t="s">
        <v>43</v>
      </c>
      <c r="I13" s="15" t="s">
        <v>10</v>
      </c>
      <c r="J13" s="15">
        <v>60402</v>
      </c>
      <c r="K13" s="15" t="s">
        <v>114</v>
      </c>
      <c r="L13" s="15" t="s">
        <v>17</v>
      </c>
      <c r="M13" s="16">
        <f t="shared" si="0"/>
        <v>0.000589655172413793</v>
      </c>
      <c r="N13" s="16">
        <v>6.84</v>
      </c>
      <c r="O13" s="15" t="s">
        <v>13</v>
      </c>
      <c r="P13">
        <v>1.16</v>
      </c>
      <c r="Q13">
        <v>10000</v>
      </c>
    </row>
    <row r="14" ht="48" spans="1:17">
      <c r="A14" s="14" t="s">
        <v>111</v>
      </c>
      <c r="B14" s="15" t="s">
        <v>130</v>
      </c>
      <c r="C14" s="15" t="s">
        <v>4</v>
      </c>
      <c r="D14" s="15" t="s">
        <v>113</v>
      </c>
      <c r="E14" s="15" t="s">
        <v>6</v>
      </c>
      <c r="F14" s="15" t="s">
        <v>7</v>
      </c>
      <c r="G14" s="15" t="s">
        <v>8</v>
      </c>
      <c r="H14" s="15" t="s">
        <v>9</v>
      </c>
      <c r="I14" s="15" t="s">
        <v>10</v>
      </c>
      <c r="J14" s="15">
        <v>9974</v>
      </c>
      <c r="K14" s="15" t="s">
        <v>114</v>
      </c>
      <c r="L14" s="15" t="s">
        <v>17</v>
      </c>
      <c r="M14" s="16">
        <f t="shared" si="0"/>
        <v>0.000491379310344828</v>
      </c>
      <c r="N14" s="16">
        <v>5.7</v>
      </c>
      <c r="O14" s="15" t="s">
        <v>13</v>
      </c>
      <c r="P14">
        <v>1.16</v>
      </c>
      <c r="Q14">
        <v>10000</v>
      </c>
    </row>
    <row r="15" ht="36" spans="1:17">
      <c r="A15" s="14" t="s">
        <v>111</v>
      </c>
      <c r="B15" s="15" t="s">
        <v>131</v>
      </c>
      <c r="C15" s="15" t="s">
        <v>4</v>
      </c>
      <c r="D15" s="15" t="s">
        <v>113</v>
      </c>
      <c r="E15" s="15" t="s">
        <v>6</v>
      </c>
      <c r="F15" s="15" t="s">
        <v>7</v>
      </c>
      <c r="G15" s="15" t="s">
        <v>103</v>
      </c>
      <c r="H15" s="15" t="s">
        <v>104</v>
      </c>
      <c r="I15" s="15" t="s">
        <v>56</v>
      </c>
      <c r="J15" s="15">
        <v>1074</v>
      </c>
      <c r="K15" s="15" t="s">
        <v>114</v>
      </c>
      <c r="L15" s="15" t="s">
        <v>132</v>
      </c>
      <c r="M15" s="16">
        <f t="shared" si="0"/>
        <v>0.000343965517241379</v>
      </c>
      <c r="N15" s="16">
        <v>3.99</v>
      </c>
      <c r="O15" s="15" t="s">
        <v>13</v>
      </c>
      <c r="P15">
        <v>1.16</v>
      </c>
      <c r="Q15">
        <v>10000</v>
      </c>
    </row>
    <row r="16" ht="36" spans="1:17">
      <c r="A16" s="14" t="s">
        <v>111</v>
      </c>
      <c r="B16" s="15" t="s">
        <v>133</v>
      </c>
      <c r="C16" s="15" t="s">
        <v>4</v>
      </c>
      <c r="D16" s="15" t="s">
        <v>113</v>
      </c>
      <c r="E16" s="15" t="s">
        <v>6</v>
      </c>
      <c r="F16" s="15" t="s">
        <v>7</v>
      </c>
      <c r="G16" s="15" t="s">
        <v>45</v>
      </c>
      <c r="H16" s="15" t="s">
        <v>46</v>
      </c>
      <c r="I16" s="15" t="s">
        <v>10</v>
      </c>
      <c r="J16" s="15">
        <v>186</v>
      </c>
      <c r="K16" s="15" t="s">
        <v>114</v>
      </c>
      <c r="L16" s="15" t="s">
        <v>132</v>
      </c>
      <c r="M16" s="16">
        <f t="shared" si="0"/>
        <v>0.00163383620689655</v>
      </c>
      <c r="N16" s="16">
        <v>18.9525</v>
      </c>
      <c r="O16" s="15" t="s">
        <v>13</v>
      </c>
      <c r="P16">
        <v>1.16</v>
      </c>
      <c r="Q16">
        <v>10000</v>
      </c>
    </row>
    <row r="17" ht="36" spans="1:17">
      <c r="A17" s="14" t="s">
        <v>111</v>
      </c>
      <c r="B17" s="15" t="s">
        <v>134</v>
      </c>
      <c r="C17" s="15" t="s">
        <v>4</v>
      </c>
      <c r="D17" s="15" t="s">
        <v>113</v>
      </c>
      <c r="E17" s="15" t="s">
        <v>6</v>
      </c>
      <c r="F17" s="15" t="s">
        <v>7</v>
      </c>
      <c r="G17" s="15" t="s">
        <v>61</v>
      </c>
      <c r="H17" s="15" t="s">
        <v>62</v>
      </c>
      <c r="I17" s="15" t="s">
        <v>10</v>
      </c>
      <c r="J17" s="15">
        <v>62</v>
      </c>
      <c r="K17" s="15" t="s">
        <v>114</v>
      </c>
      <c r="L17" s="15" t="s">
        <v>132</v>
      </c>
      <c r="M17" s="16">
        <f t="shared" si="0"/>
        <v>0.000903318965517241</v>
      </c>
      <c r="N17" s="16">
        <v>10.4785</v>
      </c>
      <c r="O17" s="15" t="s">
        <v>13</v>
      </c>
      <c r="P17">
        <v>1.16</v>
      </c>
      <c r="Q17">
        <v>10000</v>
      </c>
    </row>
    <row r="18" ht="48" spans="1:17">
      <c r="A18" s="14" t="s">
        <v>111</v>
      </c>
      <c r="B18" s="15" t="s">
        <v>135</v>
      </c>
      <c r="C18" s="15" t="s">
        <v>4</v>
      </c>
      <c r="D18" s="15" t="s">
        <v>113</v>
      </c>
      <c r="E18" s="15" t="s">
        <v>6</v>
      </c>
      <c r="F18" s="15" t="s">
        <v>7</v>
      </c>
      <c r="G18" s="15" t="s">
        <v>15</v>
      </c>
      <c r="H18" s="15" t="s">
        <v>16</v>
      </c>
      <c r="I18" s="15" t="s">
        <v>10</v>
      </c>
      <c r="J18" s="15">
        <v>62</v>
      </c>
      <c r="K18" s="15" t="s">
        <v>114</v>
      </c>
      <c r="L18" s="15" t="s">
        <v>132</v>
      </c>
      <c r="M18" s="16">
        <f t="shared" si="0"/>
        <v>0.00224478448275862</v>
      </c>
      <c r="N18" s="16">
        <v>26.0395</v>
      </c>
      <c r="O18" s="15" t="s">
        <v>13</v>
      </c>
      <c r="P18">
        <v>1.16</v>
      </c>
      <c r="Q18">
        <v>10000</v>
      </c>
    </row>
    <row r="19" ht="48" spans="1:17">
      <c r="A19" s="14" t="s">
        <v>111</v>
      </c>
      <c r="B19" s="15" t="s">
        <v>136</v>
      </c>
      <c r="C19" s="15" t="s">
        <v>4</v>
      </c>
      <c r="D19" s="15" t="s">
        <v>113</v>
      </c>
      <c r="E19" s="15" t="s">
        <v>6</v>
      </c>
      <c r="F19" s="15" t="s">
        <v>7</v>
      </c>
      <c r="G19" s="15" t="s">
        <v>109</v>
      </c>
      <c r="H19" s="15" t="s">
        <v>110</v>
      </c>
      <c r="I19" s="15" t="s">
        <v>10</v>
      </c>
      <c r="J19" s="15">
        <v>589</v>
      </c>
      <c r="K19" s="15" t="s">
        <v>114</v>
      </c>
      <c r="L19" s="15" t="s">
        <v>132</v>
      </c>
      <c r="M19" s="16">
        <f t="shared" si="0"/>
        <v>0.0014626724137931</v>
      </c>
      <c r="N19" s="16">
        <v>16.967</v>
      </c>
      <c r="O19" s="15" t="s">
        <v>13</v>
      </c>
      <c r="P19">
        <v>1.16</v>
      </c>
      <c r="Q19">
        <v>10000</v>
      </c>
    </row>
    <row r="20" ht="48" spans="1:17">
      <c r="A20" s="14" t="s">
        <v>111</v>
      </c>
      <c r="B20" s="15" t="s">
        <v>137</v>
      </c>
      <c r="C20" s="15" t="s">
        <v>4</v>
      </c>
      <c r="D20" s="15" t="s">
        <v>113</v>
      </c>
      <c r="E20" s="15" t="s">
        <v>6</v>
      </c>
      <c r="F20" s="15" t="s">
        <v>7</v>
      </c>
      <c r="G20" s="15" t="s">
        <v>25</v>
      </c>
      <c r="H20" s="15" t="s">
        <v>26</v>
      </c>
      <c r="I20" s="15" t="s">
        <v>10</v>
      </c>
      <c r="J20" s="15">
        <v>1084</v>
      </c>
      <c r="K20" s="15" t="s">
        <v>114</v>
      </c>
      <c r="L20" s="15" t="s">
        <v>132</v>
      </c>
      <c r="M20" s="16">
        <f t="shared" si="0"/>
        <v>0.00111788793103448</v>
      </c>
      <c r="N20" s="16">
        <v>12.9675</v>
      </c>
      <c r="O20" s="15" t="s">
        <v>13</v>
      </c>
      <c r="P20">
        <v>1.16</v>
      </c>
      <c r="Q20">
        <v>10000</v>
      </c>
    </row>
    <row r="21" ht="48" spans="1:17">
      <c r="A21" s="14" t="s">
        <v>111</v>
      </c>
      <c r="B21" s="15" t="s">
        <v>138</v>
      </c>
      <c r="C21" s="15" t="s">
        <v>4</v>
      </c>
      <c r="D21" s="15" t="s">
        <v>113</v>
      </c>
      <c r="E21" s="15" t="s">
        <v>6</v>
      </c>
      <c r="F21" s="15" t="s">
        <v>7</v>
      </c>
      <c r="G21" s="15" t="s">
        <v>22</v>
      </c>
      <c r="H21" s="15" t="s">
        <v>23</v>
      </c>
      <c r="I21" s="15" t="s">
        <v>10</v>
      </c>
      <c r="J21" s="15">
        <v>104</v>
      </c>
      <c r="K21" s="15" t="s">
        <v>114</v>
      </c>
      <c r="L21" s="15" t="s">
        <v>132</v>
      </c>
      <c r="M21" s="16">
        <f t="shared" si="0"/>
        <v>0.000731336206896552</v>
      </c>
      <c r="N21" s="16">
        <v>8.4835</v>
      </c>
      <c r="O21" s="15" t="s">
        <v>13</v>
      </c>
      <c r="P21">
        <v>1.16</v>
      </c>
      <c r="Q21">
        <v>10000</v>
      </c>
    </row>
    <row r="22" ht="48" spans="1:17">
      <c r="A22" s="14" t="s">
        <v>111</v>
      </c>
      <c r="B22" s="15" t="s">
        <v>139</v>
      </c>
      <c r="C22" s="15" t="s">
        <v>4</v>
      </c>
      <c r="D22" s="15" t="s">
        <v>113</v>
      </c>
      <c r="E22" s="15" t="s">
        <v>6</v>
      </c>
      <c r="F22" s="15" t="s">
        <v>7</v>
      </c>
      <c r="G22" s="15" t="s">
        <v>19</v>
      </c>
      <c r="H22" s="15" t="s">
        <v>20</v>
      </c>
      <c r="I22" s="15" t="s">
        <v>10</v>
      </c>
      <c r="J22" s="15">
        <v>18</v>
      </c>
      <c r="K22" s="15" t="s">
        <v>114</v>
      </c>
      <c r="L22" s="15" t="s">
        <v>132</v>
      </c>
      <c r="M22" s="16">
        <f t="shared" si="0"/>
        <v>0.000642068965517241</v>
      </c>
      <c r="N22" s="16">
        <v>7.448</v>
      </c>
      <c r="O22" s="15" t="s">
        <v>13</v>
      </c>
      <c r="P22">
        <v>1.16</v>
      </c>
      <c r="Q22">
        <v>10000</v>
      </c>
    </row>
    <row r="23" ht="48" spans="1:17">
      <c r="A23" s="14" t="s">
        <v>111</v>
      </c>
      <c r="B23" s="15" t="s">
        <v>140</v>
      </c>
      <c r="C23" s="15" t="s">
        <v>4</v>
      </c>
      <c r="D23" s="15" t="s">
        <v>113</v>
      </c>
      <c r="E23" s="15" t="s">
        <v>6</v>
      </c>
      <c r="F23" s="15" t="s">
        <v>7</v>
      </c>
      <c r="G23" s="15" t="s">
        <v>141</v>
      </c>
      <c r="H23" s="15" t="s">
        <v>142</v>
      </c>
      <c r="I23" s="15" t="s">
        <v>10</v>
      </c>
      <c r="J23" s="15">
        <v>122</v>
      </c>
      <c r="K23" s="15" t="s">
        <v>114</v>
      </c>
      <c r="L23" s="15" t="s">
        <v>132</v>
      </c>
      <c r="M23" s="16">
        <f t="shared" si="0"/>
        <v>0.000949181034482759</v>
      </c>
      <c r="N23" s="16">
        <v>11.0105</v>
      </c>
      <c r="O23" s="15" t="s">
        <v>13</v>
      </c>
      <c r="P23">
        <v>1.16</v>
      </c>
      <c r="Q23">
        <v>10000</v>
      </c>
    </row>
    <row r="24" ht="60" spans="1:17">
      <c r="A24" s="14" t="s">
        <v>111</v>
      </c>
      <c r="B24" s="15" t="s">
        <v>143</v>
      </c>
      <c r="C24" s="15" t="s">
        <v>4</v>
      </c>
      <c r="D24" s="15" t="s">
        <v>113</v>
      </c>
      <c r="E24" s="15" t="s">
        <v>6</v>
      </c>
      <c r="F24" s="15" t="s">
        <v>7</v>
      </c>
      <c r="G24" s="15" t="s">
        <v>28</v>
      </c>
      <c r="H24" s="15" t="s">
        <v>29</v>
      </c>
      <c r="I24" s="15" t="s">
        <v>30</v>
      </c>
      <c r="J24" s="15">
        <v>1000</v>
      </c>
      <c r="K24" s="15" t="s">
        <v>114</v>
      </c>
      <c r="L24" s="15" t="s">
        <v>132</v>
      </c>
      <c r="M24" s="16">
        <f t="shared" si="0"/>
        <v>0.000128577586206897</v>
      </c>
      <c r="N24" s="16">
        <v>1.4915</v>
      </c>
      <c r="O24" s="15" t="s">
        <v>13</v>
      </c>
      <c r="P24">
        <v>1.16</v>
      </c>
      <c r="Q24">
        <v>10000</v>
      </c>
    </row>
    <row r="25" ht="36" spans="1:17">
      <c r="A25" s="14" t="s">
        <v>111</v>
      </c>
      <c r="B25" s="15" t="s">
        <v>144</v>
      </c>
      <c r="C25" s="15" t="s">
        <v>4</v>
      </c>
      <c r="D25" s="15" t="s">
        <v>113</v>
      </c>
      <c r="E25" s="15" t="s">
        <v>6</v>
      </c>
      <c r="F25" s="15" t="s">
        <v>7</v>
      </c>
      <c r="G25" s="15" t="s">
        <v>94</v>
      </c>
      <c r="H25" s="15" t="s">
        <v>95</v>
      </c>
      <c r="I25" s="15" t="s">
        <v>56</v>
      </c>
      <c r="J25" s="15">
        <v>204</v>
      </c>
      <c r="K25" s="15" t="s">
        <v>114</v>
      </c>
      <c r="L25" s="15" t="s">
        <v>132</v>
      </c>
      <c r="M25" s="16">
        <f t="shared" si="0"/>
        <v>0.000559353448275862</v>
      </c>
      <c r="N25" s="16">
        <v>6.4885</v>
      </c>
      <c r="O25" s="15" t="s">
        <v>13</v>
      </c>
      <c r="P25">
        <v>1.16</v>
      </c>
      <c r="Q25">
        <v>10000</v>
      </c>
    </row>
    <row r="26" ht="36" spans="1:17">
      <c r="A26" s="14" t="s">
        <v>111</v>
      </c>
      <c r="B26" s="15" t="s">
        <v>145</v>
      </c>
      <c r="C26" s="15" t="s">
        <v>4</v>
      </c>
      <c r="D26" s="15" t="s">
        <v>113</v>
      </c>
      <c r="E26" s="15" t="s">
        <v>6</v>
      </c>
      <c r="F26" s="15" t="s">
        <v>7</v>
      </c>
      <c r="G26" s="15" t="s">
        <v>103</v>
      </c>
      <c r="H26" s="15" t="s">
        <v>104</v>
      </c>
      <c r="I26" s="15" t="s">
        <v>56</v>
      </c>
      <c r="J26" s="15">
        <v>204</v>
      </c>
      <c r="K26" s="15" t="s">
        <v>114</v>
      </c>
      <c r="L26" s="15" t="s">
        <v>132</v>
      </c>
      <c r="M26" s="16">
        <f t="shared" si="0"/>
        <v>0.000343965517241379</v>
      </c>
      <c r="N26" s="16">
        <v>3.99</v>
      </c>
      <c r="O26" s="15" t="s">
        <v>13</v>
      </c>
      <c r="P26">
        <v>1.16</v>
      </c>
      <c r="Q26">
        <v>10000</v>
      </c>
    </row>
    <row r="27" ht="48" spans="1:17">
      <c r="A27" s="14" t="s">
        <v>111</v>
      </c>
      <c r="B27" s="15" t="s">
        <v>146</v>
      </c>
      <c r="C27" s="15" t="s">
        <v>4</v>
      </c>
      <c r="D27" s="15" t="s">
        <v>113</v>
      </c>
      <c r="E27" s="15" t="s">
        <v>6</v>
      </c>
      <c r="F27" s="15" t="s">
        <v>7</v>
      </c>
      <c r="G27" s="15" t="s">
        <v>15</v>
      </c>
      <c r="H27" s="15" t="s">
        <v>16</v>
      </c>
      <c r="I27" s="15" t="s">
        <v>10</v>
      </c>
      <c r="J27" s="15">
        <v>68</v>
      </c>
      <c r="K27" s="15" t="s">
        <v>114</v>
      </c>
      <c r="L27" s="15" t="s">
        <v>132</v>
      </c>
      <c r="M27" s="16">
        <f t="shared" si="0"/>
        <v>0.00224478448275862</v>
      </c>
      <c r="N27" s="16">
        <v>26.0395</v>
      </c>
      <c r="O27" s="15" t="s">
        <v>13</v>
      </c>
      <c r="P27">
        <v>1.16</v>
      </c>
      <c r="Q27">
        <v>10000</v>
      </c>
    </row>
    <row r="28" ht="48" spans="1:17">
      <c r="A28" s="14" t="s">
        <v>111</v>
      </c>
      <c r="B28" s="15" t="s">
        <v>147</v>
      </c>
      <c r="C28" s="15" t="s">
        <v>4</v>
      </c>
      <c r="D28" s="15" t="s">
        <v>113</v>
      </c>
      <c r="E28" s="15" t="s">
        <v>6</v>
      </c>
      <c r="F28" s="15" t="s">
        <v>7</v>
      </c>
      <c r="G28" s="15" t="s">
        <v>148</v>
      </c>
      <c r="H28" s="15" t="s">
        <v>149</v>
      </c>
      <c r="I28" s="15" t="s">
        <v>10</v>
      </c>
      <c r="J28" s="15">
        <v>67</v>
      </c>
      <c r="K28" s="15" t="s">
        <v>114</v>
      </c>
      <c r="L28" s="15" t="s">
        <v>17</v>
      </c>
      <c r="M28" s="16">
        <f t="shared" si="0"/>
        <v>0.00429956896551724</v>
      </c>
      <c r="N28" s="16">
        <v>49.875</v>
      </c>
      <c r="O28" s="15" t="s">
        <v>13</v>
      </c>
      <c r="P28">
        <v>1.16</v>
      </c>
      <c r="Q28">
        <v>10000</v>
      </c>
    </row>
    <row r="29" ht="60" spans="1:17">
      <c r="A29" s="14" t="s">
        <v>111</v>
      </c>
      <c r="B29" s="15" t="s">
        <v>150</v>
      </c>
      <c r="C29" s="15" t="s">
        <v>4</v>
      </c>
      <c r="D29" s="15" t="s">
        <v>113</v>
      </c>
      <c r="E29" s="15" t="s">
        <v>6</v>
      </c>
      <c r="F29" s="15" t="s">
        <v>7</v>
      </c>
      <c r="G29" s="15" t="s">
        <v>28</v>
      </c>
      <c r="H29" s="15" t="s">
        <v>29</v>
      </c>
      <c r="I29" s="15" t="s">
        <v>30</v>
      </c>
      <c r="J29" s="15">
        <v>13471</v>
      </c>
      <c r="K29" s="15" t="s">
        <v>114</v>
      </c>
      <c r="L29" s="15" t="s">
        <v>17</v>
      </c>
      <c r="M29" s="16">
        <f t="shared" si="0"/>
        <v>8.10775862068966e-5</v>
      </c>
      <c r="N29" s="16">
        <v>0.9405</v>
      </c>
      <c r="O29" s="15" t="s">
        <v>13</v>
      </c>
      <c r="P29">
        <v>1.16</v>
      </c>
      <c r="Q29">
        <v>10000</v>
      </c>
    </row>
    <row r="30" ht="36" spans="1:17">
      <c r="A30" s="14" t="s">
        <v>111</v>
      </c>
      <c r="B30" s="15" t="s">
        <v>151</v>
      </c>
      <c r="C30" s="15" t="s">
        <v>4</v>
      </c>
      <c r="D30" s="15" t="s">
        <v>113</v>
      </c>
      <c r="E30" s="15" t="s">
        <v>6</v>
      </c>
      <c r="F30" s="15" t="s">
        <v>7</v>
      </c>
      <c r="G30" s="15" t="s">
        <v>103</v>
      </c>
      <c r="H30" s="15" t="s">
        <v>104</v>
      </c>
      <c r="I30" s="15" t="s">
        <v>56</v>
      </c>
      <c r="J30" s="15">
        <v>141461</v>
      </c>
      <c r="K30" s="15" t="s">
        <v>114</v>
      </c>
      <c r="L30" s="15" t="s">
        <v>17</v>
      </c>
      <c r="M30" s="16">
        <f t="shared" si="0"/>
        <v>0.000343965517241379</v>
      </c>
      <c r="N30" s="16">
        <v>3.99</v>
      </c>
      <c r="O30" s="15" t="s">
        <v>13</v>
      </c>
      <c r="P30">
        <v>1.16</v>
      </c>
      <c r="Q30">
        <v>10000</v>
      </c>
    </row>
    <row r="31" spans="13:13">
      <c r="M31" s="16"/>
    </row>
    <row r="32" spans="13:13">
      <c r="M32" s="16"/>
    </row>
    <row r="33" spans="13:13">
      <c r="M33" s="16"/>
    </row>
    <row r="34" spans="13:13">
      <c r="M34" s="16"/>
    </row>
    <row r="35" spans="13:13">
      <c r="M35" s="16"/>
    </row>
  </sheetData>
  <mergeCells count="2">
    <mergeCell ref="A1:B1"/>
    <mergeCell ref="H1:K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P1" sqref="P1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36" spans="1:17">
      <c r="A2" s="14" t="s">
        <v>152</v>
      </c>
      <c r="B2" s="15" t="s">
        <v>153</v>
      </c>
      <c r="C2" s="15" t="s">
        <v>4</v>
      </c>
      <c r="D2" s="15" t="s">
        <v>113</v>
      </c>
      <c r="E2" s="15" t="s">
        <v>6</v>
      </c>
      <c r="F2" s="15" t="s">
        <v>7</v>
      </c>
      <c r="G2" s="15" t="s">
        <v>88</v>
      </c>
      <c r="H2" s="15" t="s">
        <v>89</v>
      </c>
      <c r="I2" s="15" t="s">
        <v>56</v>
      </c>
      <c r="J2" s="15">
        <v>73</v>
      </c>
      <c r="K2" s="15" t="s">
        <v>114</v>
      </c>
      <c r="L2" s="15" t="s">
        <v>132</v>
      </c>
      <c r="M2" s="16">
        <f>N2/P2/Q2</f>
        <v>0.000552801724137931</v>
      </c>
      <c r="N2" s="16">
        <v>6.4125</v>
      </c>
      <c r="O2" s="15" t="s">
        <v>13</v>
      </c>
      <c r="P2">
        <v>1.16</v>
      </c>
      <c r="Q2">
        <v>10000</v>
      </c>
    </row>
    <row r="3" ht="36" spans="1:17">
      <c r="A3" s="14" t="s">
        <v>152</v>
      </c>
      <c r="B3" s="15" t="s">
        <v>154</v>
      </c>
      <c r="C3" s="15" t="s">
        <v>4</v>
      </c>
      <c r="D3" s="15" t="s">
        <v>113</v>
      </c>
      <c r="E3" s="15" t="s">
        <v>6</v>
      </c>
      <c r="F3" s="15" t="s">
        <v>7</v>
      </c>
      <c r="G3" s="15" t="s">
        <v>85</v>
      </c>
      <c r="H3" s="15" t="s">
        <v>86</v>
      </c>
      <c r="I3" s="15" t="s">
        <v>56</v>
      </c>
      <c r="J3" s="15">
        <v>1012</v>
      </c>
      <c r="K3" s="15" t="s">
        <v>114</v>
      </c>
      <c r="L3" s="15" t="s">
        <v>132</v>
      </c>
      <c r="M3" s="16">
        <f t="shared" ref="M3:M30" si="0">N3/P3/Q3</f>
        <v>0.000817327586206897</v>
      </c>
      <c r="N3" s="16">
        <v>9.481</v>
      </c>
      <c r="O3" s="15" t="s">
        <v>13</v>
      </c>
      <c r="P3">
        <v>1.16</v>
      </c>
      <c r="Q3">
        <v>10000</v>
      </c>
    </row>
    <row r="4" ht="48" spans="1:17">
      <c r="A4" s="14" t="s">
        <v>152</v>
      </c>
      <c r="B4" s="15" t="s">
        <v>155</v>
      </c>
      <c r="C4" s="15" t="s">
        <v>4</v>
      </c>
      <c r="D4" s="15" t="s">
        <v>113</v>
      </c>
      <c r="E4" s="15" t="s">
        <v>6</v>
      </c>
      <c r="F4" s="15" t="s">
        <v>7</v>
      </c>
      <c r="G4" s="15" t="s">
        <v>79</v>
      </c>
      <c r="H4" s="15" t="s">
        <v>80</v>
      </c>
      <c r="I4" s="15" t="s">
        <v>10</v>
      </c>
      <c r="J4" s="15">
        <v>320</v>
      </c>
      <c r="K4" s="15" t="s">
        <v>114</v>
      </c>
      <c r="L4" s="15" t="s">
        <v>132</v>
      </c>
      <c r="M4" s="16">
        <f t="shared" si="0"/>
        <v>0.00204741379310345</v>
      </c>
      <c r="N4" s="16">
        <v>23.75</v>
      </c>
      <c r="O4" s="15" t="s">
        <v>13</v>
      </c>
      <c r="P4">
        <v>1.16</v>
      </c>
      <c r="Q4">
        <v>10000</v>
      </c>
    </row>
    <row r="5" ht="48" spans="1:17">
      <c r="A5" s="14" t="s">
        <v>152</v>
      </c>
      <c r="B5" s="15" t="s">
        <v>156</v>
      </c>
      <c r="C5" s="15" t="s">
        <v>4</v>
      </c>
      <c r="D5" s="15" t="s">
        <v>113</v>
      </c>
      <c r="E5" s="15" t="s">
        <v>6</v>
      </c>
      <c r="F5" s="15" t="s">
        <v>7</v>
      </c>
      <c r="G5" s="15" t="s">
        <v>76</v>
      </c>
      <c r="H5" s="15" t="s">
        <v>77</v>
      </c>
      <c r="I5" s="15" t="s">
        <v>10</v>
      </c>
      <c r="J5" s="15">
        <v>692</v>
      </c>
      <c r="K5" s="15" t="s">
        <v>114</v>
      </c>
      <c r="L5" s="15" t="s">
        <v>132</v>
      </c>
      <c r="M5" s="16">
        <f t="shared" si="0"/>
        <v>0.00402439655172414</v>
      </c>
      <c r="N5" s="16">
        <v>46.683</v>
      </c>
      <c r="O5" s="15" t="s">
        <v>13</v>
      </c>
      <c r="P5">
        <v>1.16</v>
      </c>
      <c r="Q5">
        <v>10000</v>
      </c>
    </row>
    <row r="6" ht="36" spans="1:17">
      <c r="A6" s="14" t="s">
        <v>152</v>
      </c>
      <c r="B6" s="15" t="s">
        <v>157</v>
      </c>
      <c r="C6" s="15" t="s">
        <v>4</v>
      </c>
      <c r="D6" s="15" t="s">
        <v>113</v>
      </c>
      <c r="E6" s="15" t="s">
        <v>6</v>
      </c>
      <c r="F6" s="15" t="s">
        <v>7</v>
      </c>
      <c r="G6" s="15" t="s">
        <v>100</v>
      </c>
      <c r="H6" s="15" t="s">
        <v>101</v>
      </c>
      <c r="I6" s="15" t="s">
        <v>56</v>
      </c>
      <c r="J6" s="15">
        <v>6</v>
      </c>
      <c r="K6" s="15" t="s">
        <v>114</v>
      </c>
      <c r="L6" s="15" t="s">
        <v>132</v>
      </c>
      <c r="M6" s="16">
        <f t="shared" si="0"/>
        <v>0.000842715517241379</v>
      </c>
      <c r="N6" s="16">
        <v>9.7755</v>
      </c>
      <c r="O6" s="15" t="s">
        <v>13</v>
      </c>
      <c r="P6">
        <v>1.16</v>
      </c>
      <c r="Q6">
        <v>10000</v>
      </c>
    </row>
    <row r="7" ht="36" spans="1:17">
      <c r="A7" s="14" t="s">
        <v>152</v>
      </c>
      <c r="B7" s="15" t="s">
        <v>158</v>
      </c>
      <c r="C7" s="15" t="s">
        <v>4</v>
      </c>
      <c r="D7" s="15" t="s">
        <v>113</v>
      </c>
      <c r="E7" s="15" t="s">
        <v>6</v>
      </c>
      <c r="F7" s="15" t="s">
        <v>7</v>
      </c>
      <c r="G7" s="15" t="s">
        <v>91</v>
      </c>
      <c r="H7" s="15" t="s">
        <v>92</v>
      </c>
      <c r="I7" s="15" t="s">
        <v>56</v>
      </c>
      <c r="J7" s="15">
        <v>1068</v>
      </c>
      <c r="K7" s="15" t="s">
        <v>114</v>
      </c>
      <c r="L7" s="15" t="s">
        <v>132</v>
      </c>
      <c r="M7" s="16">
        <f t="shared" si="0"/>
        <v>0.00097375</v>
      </c>
      <c r="N7" s="16">
        <v>11.2955</v>
      </c>
      <c r="O7" s="15" t="s">
        <v>13</v>
      </c>
      <c r="P7">
        <v>1.16</v>
      </c>
      <c r="Q7">
        <v>10000</v>
      </c>
    </row>
    <row r="8" ht="36" spans="1:17">
      <c r="A8" s="14" t="s">
        <v>152</v>
      </c>
      <c r="B8" s="15" t="s">
        <v>159</v>
      </c>
      <c r="C8" s="15" t="s">
        <v>4</v>
      </c>
      <c r="D8" s="15" t="s">
        <v>113</v>
      </c>
      <c r="E8" s="15" t="s">
        <v>6</v>
      </c>
      <c r="F8" s="15" t="s">
        <v>7</v>
      </c>
      <c r="G8" s="15" t="s">
        <v>91</v>
      </c>
      <c r="H8" s="15" t="s">
        <v>92</v>
      </c>
      <c r="I8" s="15" t="s">
        <v>56</v>
      </c>
      <c r="J8" s="15">
        <v>116190</v>
      </c>
      <c r="K8" s="15" t="s">
        <v>114</v>
      </c>
      <c r="L8" s="15" t="s">
        <v>17</v>
      </c>
      <c r="M8" s="16">
        <f t="shared" si="0"/>
        <v>0.00097375</v>
      </c>
      <c r="N8" s="16">
        <v>11.2955</v>
      </c>
      <c r="O8" s="15" t="s">
        <v>13</v>
      </c>
      <c r="P8">
        <v>1.16</v>
      </c>
      <c r="Q8">
        <v>10000</v>
      </c>
    </row>
    <row r="9" ht="36" spans="1:17">
      <c r="A9" s="14" t="s">
        <v>152</v>
      </c>
      <c r="B9" s="15" t="s">
        <v>160</v>
      </c>
      <c r="C9" s="15" t="s">
        <v>4</v>
      </c>
      <c r="D9" s="15" t="s">
        <v>113</v>
      </c>
      <c r="E9" s="15" t="s">
        <v>6</v>
      </c>
      <c r="F9" s="15" t="s">
        <v>7</v>
      </c>
      <c r="G9" s="15" t="s">
        <v>88</v>
      </c>
      <c r="H9" s="15" t="s">
        <v>89</v>
      </c>
      <c r="I9" s="15" t="s">
        <v>56</v>
      </c>
      <c r="J9" s="15">
        <v>26568</v>
      </c>
      <c r="K9" s="15" t="s">
        <v>114</v>
      </c>
      <c r="L9" s="15" t="s">
        <v>17</v>
      </c>
      <c r="M9" s="16">
        <f t="shared" si="0"/>
        <v>0.000552801724137931</v>
      </c>
      <c r="N9" s="16">
        <v>6.4125</v>
      </c>
      <c r="O9" s="15" t="s">
        <v>13</v>
      </c>
      <c r="P9">
        <v>1.16</v>
      </c>
      <c r="Q9">
        <v>10000</v>
      </c>
    </row>
    <row r="10" ht="36" spans="1:17">
      <c r="A10" s="14" t="s">
        <v>152</v>
      </c>
      <c r="B10" s="15" t="s">
        <v>161</v>
      </c>
      <c r="C10" s="15" t="s">
        <v>4</v>
      </c>
      <c r="D10" s="15" t="s">
        <v>113</v>
      </c>
      <c r="E10" s="15" t="s">
        <v>6</v>
      </c>
      <c r="F10" s="15" t="s">
        <v>7</v>
      </c>
      <c r="G10" s="15" t="s">
        <v>85</v>
      </c>
      <c r="H10" s="15" t="s">
        <v>86</v>
      </c>
      <c r="I10" s="15" t="s">
        <v>56</v>
      </c>
      <c r="J10" s="15">
        <v>111842</v>
      </c>
      <c r="K10" s="15" t="s">
        <v>114</v>
      </c>
      <c r="L10" s="15" t="s">
        <v>17</v>
      </c>
      <c r="M10" s="16">
        <f t="shared" si="0"/>
        <v>0.000817327586206897</v>
      </c>
      <c r="N10" s="16">
        <v>9.481</v>
      </c>
      <c r="O10" s="15" t="s">
        <v>13</v>
      </c>
      <c r="P10">
        <v>1.16</v>
      </c>
      <c r="Q10">
        <v>10000</v>
      </c>
    </row>
    <row r="11" ht="48" spans="1:17">
      <c r="A11" s="14" t="s">
        <v>152</v>
      </c>
      <c r="B11" s="15" t="s">
        <v>162</v>
      </c>
      <c r="C11" s="15" t="s">
        <v>4</v>
      </c>
      <c r="D11" s="15" t="s">
        <v>113</v>
      </c>
      <c r="E11" s="15" t="s">
        <v>6</v>
      </c>
      <c r="F11" s="15" t="s">
        <v>7</v>
      </c>
      <c r="G11" s="15" t="s">
        <v>82</v>
      </c>
      <c r="H11" s="15" t="s">
        <v>83</v>
      </c>
      <c r="I11" s="15" t="s">
        <v>10</v>
      </c>
      <c r="J11" s="15">
        <v>81632</v>
      </c>
      <c r="K11" s="15" t="s">
        <v>114</v>
      </c>
      <c r="L11" s="15" t="s">
        <v>17</v>
      </c>
      <c r="M11" s="16">
        <f t="shared" si="0"/>
        <v>0.00176487068965517</v>
      </c>
      <c r="N11" s="16">
        <v>20.4725</v>
      </c>
      <c r="O11" s="15" t="s">
        <v>13</v>
      </c>
      <c r="P11">
        <v>1.16</v>
      </c>
      <c r="Q11">
        <v>10000</v>
      </c>
    </row>
    <row r="12" ht="48" spans="1:17">
      <c r="A12" s="14" t="s">
        <v>152</v>
      </c>
      <c r="B12" s="15" t="s">
        <v>163</v>
      </c>
      <c r="C12" s="15" t="s">
        <v>4</v>
      </c>
      <c r="D12" s="15" t="s">
        <v>113</v>
      </c>
      <c r="E12" s="15" t="s">
        <v>6</v>
      </c>
      <c r="F12" s="15" t="s">
        <v>7</v>
      </c>
      <c r="G12" s="15" t="s">
        <v>79</v>
      </c>
      <c r="H12" s="15" t="s">
        <v>80</v>
      </c>
      <c r="I12" s="15" t="s">
        <v>10</v>
      </c>
      <c r="J12" s="15">
        <v>29944</v>
      </c>
      <c r="K12" s="15" t="s">
        <v>114</v>
      </c>
      <c r="L12" s="15" t="s">
        <v>17</v>
      </c>
      <c r="M12" s="16">
        <f t="shared" si="0"/>
        <v>0.00225952586206897</v>
      </c>
      <c r="N12" s="16">
        <v>26.2105</v>
      </c>
      <c r="O12" s="15" t="s">
        <v>13</v>
      </c>
      <c r="P12">
        <v>1.16</v>
      </c>
      <c r="Q12">
        <v>10000</v>
      </c>
    </row>
    <row r="13" ht="48" spans="1:17">
      <c r="A13" s="14" t="s">
        <v>152</v>
      </c>
      <c r="B13" s="15" t="s">
        <v>164</v>
      </c>
      <c r="C13" s="15" t="s">
        <v>4</v>
      </c>
      <c r="D13" s="15" t="s">
        <v>113</v>
      </c>
      <c r="E13" s="15" t="s">
        <v>6</v>
      </c>
      <c r="F13" s="15" t="s">
        <v>7</v>
      </c>
      <c r="G13" s="15" t="s">
        <v>76</v>
      </c>
      <c r="H13" s="15" t="s">
        <v>77</v>
      </c>
      <c r="I13" s="15" t="s">
        <v>10</v>
      </c>
      <c r="J13" s="15">
        <v>408</v>
      </c>
      <c r="K13" s="15" t="s">
        <v>114</v>
      </c>
      <c r="L13" s="15" t="s">
        <v>17</v>
      </c>
      <c r="M13" s="16">
        <f t="shared" si="0"/>
        <v>0.00402439655172414</v>
      </c>
      <c r="N13" s="16">
        <v>46.683</v>
      </c>
      <c r="O13" s="15" t="s">
        <v>13</v>
      </c>
      <c r="P13">
        <v>1.16</v>
      </c>
      <c r="Q13">
        <v>10000</v>
      </c>
    </row>
    <row r="14" ht="36" spans="1:17">
      <c r="A14" s="14" t="s">
        <v>152</v>
      </c>
      <c r="B14" s="15" t="s">
        <v>165</v>
      </c>
      <c r="C14" s="15" t="s">
        <v>4</v>
      </c>
      <c r="D14" s="15" t="s">
        <v>113</v>
      </c>
      <c r="E14" s="15" t="s">
        <v>6</v>
      </c>
      <c r="F14" s="15" t="s">
        <v>7</v>
      </c>
      <c r="G14" s="15" t="s">
        <v>67</v>
      </c>
      <c r="H14" s="15" t="s">
        <v>68</v>
      </c>
      <c r="I14" s="15" t="s">
        <v>10</v>
      </c>
      <c r="J14" s="15">
        <v>130</v>
      </c>
      <c r="K14" s="15" t="s">
        <v>114</v>
      </c>
      <c r="L14" s="15" t="s">
        <v>17</v>
      </c>
      <c r="M14" s="16">
        <f t="shared" si="0"/>
        <v>0.0036575</v>
      </c>
      <c r="N14" s="16">
        <v>42.427</v>
      </c>
      <c r="O14" s="15" t="s">
        <v>13</v>
      </c>
      <c r="P14">
        <v>1.16</v>
      </c>
      <c r="Q14">
        <v>10000</v>
      </c>
    </row>
    <row r="15" ht="36" spans="1:17">
      <c r="A15" s="14" t="s">
        <v>152</v>
      </c>
      <c r="B15" s="15" t="s">
        <v>166</v>
      </c>
      <c r="C15" s="15" t="s">
        <v>4</v>
      </c>
      <c r="D15" s="15" t="s">
        <v>113</v>
      </c>
      <c r="E15" s="15" t="s">
        <v>6</v>
      </c>
      <c r="F15" s="15" t="s">
        <v>7</v>
      </c>
      <c r="G15" s="15" t="s">
        <v>100</v>
      </c>
      <c r="H15" s="15" t="s">
        <v>101</v>
      </c>
      <c r="I15" s="15" t="s">
        <v>56</v>
      </c>
      <c r="J15" s="15">
        <v>204</v>
      </c>
      <c r="K15" s="15" t="s">
        <v>114</v>
      </c>
      <c r="L15" s="15" t="s">
        <v>132</v>
      </c>
      <c r="M15" s="16">
        <f t="shared" si="0"/>
        <v>0.000842715517241379</v>
      </c>
      <c r="N15" s="16">
        <v>9.7755</v>
      </c>
      <c r="O15" s="15" t="s">
        <v>13</v>
      </c>
      <c r="P15">
        <v>1.16</v>
      </c>
      <c r="Q15">
        <v>10000</v>
      </c>
    </row>
    <row r="16" ht="36" spans="1:17">
      <c r="A16" s="14" t="s">
        <v>152</v>
      </c>
      <c r="B16" s="15" t="s">
        <v>167</v>
      </c>
      <c r="C16" s="15" t="s">
        <v>4</v>
      </c>
      <c r="D16" s="15" t="s">
        <v>113</v>
      </c>
      <c r="E16" s="15" t="s">
        <v>6</v>
      </c>
      <c r="F16" s="15" t="s">
        <v>7</v>
      </c>
      <c r="G16" s="15" t="s">
        <v>88</v>
      </c>
      <c r="H16" s="15" t="s">
        <v>89</v>
      </c>
      <c r="I16" s="15" t="s">
        <v>56</v>
      </c>
      <c r="J16" s="15">
        <v>204</v>
      </c>
      <c r="K16" s="15" t="s">
        <v>114</v>
      </c>
      <c r="L16" s="15" t="s">
        <v>132</v>
      </c>
      <c r="M16" s="16">
        <f t="shared" si="0"/>
        <v>0.000381637931034483</v>
      </c>
      <c r="N16" s="16">
        <v>4.427</v>
      </c>
      <c r="O16" s="15" t="s">
        <v>13</v>
      </c>
      <c r="P16">
        <v>1.16</v>
      </c>
      <c r="Q16">
        <v>10000</v>
      </c>
    </row>
    <row r="17" ht="48" spans="1:17">
      <c r="A17" s="14" t="s">
        <v>152</v>
      </c>
      <c r="B17" s="15" t="s">
        <v>168</v>
      </c>
      <c r="C17" s="15" t="s">
        <v>4</v>
      </c>
      <c r="D17" s="15" t="s">
        <v>113</v>
      </c>
      <c r="E17" s="15" t="s">
        <v>6</v>
      </c>
      <c r="F17" s="15" t="s">
        <v>7</v>
      </c>
      <c r="G17" s="15" t="s">
        <v>82</v>
      </c>
      <c r="H17" s="15" t="s">
        <v>83</v>
      </c>
      <c r="I17" s="15" t="s">
        <v>10</v>
      </c>
      <c r="J17" s="15">
        <v>204</v>
      </c>
      <c r="K17" s="15" t="s">
        <v>114</v>
      </c>
      <c r="L17" s="15" t="s">
        <v>132</v>
      </c>
      <c r="M17" s="16">
        <f t="shared" si="0"/>
        <v>0.0017910775862069</v>
      </c>
      <c r="N17" s="16">
        <v>20.7765</v>
      </c>
      <c r="O17" s="15" t="s">
        <v>13</v>
      </c>
      <c r="P17">
        <v>1.16</v>
      </c>
      <c r="Q17">
        <v>10000</v>
      </c>
    </row>
    <row r="18" spans="13:17">
      <c r="M18" s="16">
        <f t="shared" si="0"/>
        <v>0</v>
      </c>
      <c r="P18">
        <v>1.16</v>
      </c>
      <c r="Q18">
        <v>10000</v>
      </c>
    </row>
    <row r="19" spans="13:17">
      <c r="M19" s="16">
        <f t="shared" si="0"/>
        <v>0</v>
      </c>
      <c r="P19">
        <v>1.16</v>
      </c>
      <c r="Q19">
        <v>10000</v>
      </c>
    </row>
    <row r="20" spans="13:17">
      <c r="M20" s="16">
        <f t="shared" si="0"/>
        <v>0</v>
      </c>
      <c r="P20">
        <v>1.16</v>
      </c>
      <c r="Q20">
        <v>10000</v>
      </c>
    </row>
    <row r="21" spans="13:17">
      <c r="M21" s="16">
        <f t="shared" si="0"/>
        <v>0</v>
      </c>
      <c r="P21">
        <v>1.16</v>
      </c>
      <c r="Q21">
        <v>10000</v>
      </c>
    </row>
    <row r="22" spans="13:17">
      <c r="M22" s="16">
        <f t="shared" si="0"/>
        <v>0</v>
      </c>
      <c r="P22">
        <v>1.16</v>
      </c>
      <c r="Q22">
        <v>10000</v>
      </c>
    </row>
    <row r="23" spans="13:17">
      <c r="M23" s="16">
        <f t="shared" si="0"/>
        <v>0</v>
      </c>
      <c r="P23">
        <v>1.16</v>
      </c>
      <c r="Q23">
        <v>10000</v>
      </c>
    </row>
    <row r="24" spans="13:17">
      <c r="M24" s="16">
        <f t="shared" si="0"/>
        <v>0</v>
      </c>
      <c r="P24">
        <v>1.16</v>
      </c>
      <c r="Q24">
        <v>10000</v>
      </c>
    </row>
    <row r="25" spans="13:17">
      <c r="M25" s="16">
        <f t="shared" si="0"/>
        <v>0</v>
      </c>
      <c r="P25">
        <v>1.16</v>
      </c>
      <c r="Q25">
        <v>10000</v>
      </c>
    </row>
    <row r="26" spans="13:17">
      <c r="M26" s="16">
        <f t="shared" si="0"/>
        <v>0</v>
      </c>
      <c r="P26">
        <v>1.16</v>
      </c>
      <c r="Q26">
        <v>10000</v>
      </c>
    </row>
    <row r="27" spans="13:17">
      <c r="M27" s="16">
        <f t="shared" si="0"/>
        <v>0</v>
      </c>
      <c r="P27">
        <v>1.16</v>
      </c>
      <c r="Q27">
        <v>10000</v>
      </c>
    </row>
    <row r="28" spans="13:17">
      <c r="M28" s="16">
        <f t="shared" si="0"/>
        <v>0</v>
      </c>
      <c r="P28">
        <v>1.16</v>
      </c>
      <c r="Q28">
        <v>10000</v>
      </c>
    </row>
    <row r="29" spans="13:17">
      <c r="M29" s="16">
        <f t="shared" si="0"/>
        <v>0</v>
      </c>
      <c r="P29">
        <v>1.16</v>
      </c>
      <c r="Q29">
        <v>10000</v>
      </c>
    </row>
    <row r="30" spans="13:17">
      <c r="M30" s="16">
        <f t="shared" si="0"/>
        <v>0</v>
      </c>
      <c r="P30">
        <v>1.16</v>
      </c>
      <c r="Q30">
        <v>10000</v>
      </c>
    </row>
  </sheetData>
  <mergeCells count="2">
    <mergeCell ref="A1:B1"/>
    <mergeCell ref="H1:K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P1" sqref="P1"/>
    </sheetView>
  </sheetViews>
  <sheetFormatPr defaultColWidth="9" defaultRowHeight="13.5" outlineLevelRow="7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169</v>
      </c>
      <c r="B2" s="15" t="s">
        <v>170</v>
      </c>
      <c r="C2" s="15" t="s">
        <v>4</v>
      </c>
      <c r="D2" s="15" t="s">
        <v>171</v>
      </c>
      <c r="E2" s="15" t="s">
        <v>6</v>
      </c>
      <c r="F2" s="15" t="s">
        <v>7</v>
      </c>
      <c r="G2" s="15" t="s">
        <v>15</v>
      </c>
      <c r="H2" s="15" t="s">
        <v>16</v>
      </c>
      <c r="I2" s="15" t="s">
        <v>10</v>
      </c>
      <c r="J2" s="15">
        <v>50000</v>
      </c>
      <c r="K2" s="15" t="s">
        <v>172</v>
      </c>
      <c r="L2" s="15" t="s">
        <v>12</v>
      </c>
      <c r="M2" s="16">
        <f>N2/P2/Q2</f>
        <v>0.00224478448275862</v>
      </c>
      <c r="N2" s="16">
        <v>26.0395</v>
      </c>
      <c r="O2" s="15" t="s">
        <v>13</v>
      </c>
      <c r="P2">
        <v>1.16</v>
      </c>
      <c r="Q2">
        <v>10000</v>
      </c>
    </row>
    <row r="3" ht="36" spans="1:17">
      <c r="A3" s="14" t="s">
        <v>169</v>
      </c>
      <c r="B3" s="15" t="s">
        <v>173</v>
      </c>
      <c r="C3" s="15" t="s">
        <v>4</v>
      </c>
      <c r="D3" s="15" t="s">
        <v>171</v>
      </c>
      <c r="E3" s="15" t="s">
        <v>6</v>
      </c>
      <c r="F3" s="15" t="s">
        <v>7</v>
      </c>
      <c r="G3" s="15" t="s">
        <v>100</v>
      </c>
      <c r="H3" s="15" t="s">
        <v>101</v>
      </c>
      <c r="I3" s="15" t="s">
        <v>56</v>
      </c>
      <c r="J3" s="15">
        <v>50000</v>
      </c>
      <c r="K3" s="15" t="s">
        <v>172</v>
      </c>
      <c r="L3" s="15" t="s">
        <v>12</v>
      </c>
      <c r="M3" s="16">
        <f t="shared" ref="M3:M30" si="0">N3/P3/Q3</f>
        <v>0.000842715517241379</v>
      </c>
      <c r="N3" s="16">
        <v>9.7755</v>
      </c>
      <c r="O3" s="15" t="s">
        <v>13</v>
      </c>
      <c r="P3">
        <v>1.16</v>
      </c>
      <c r="Q3">
        <v>10000</v>
      </c>
    </row>
    <row r="4" ht="48" spans="1:17">
      <c r="A4" s="14" t="s">
        <v>169</v>
      </c>
      <c r="B4" s="15" t="s">
        <v>174</v>
      </c>
      <c r="C4" s="15" t="s">
        <v>4</v>
      </c>
      <c r="D4" s="15" t="s">
        <v>171</v>
      </c>
      <c r="E4" s="15" t="s">
        <v>6</v>
      </c>
      <c r="F4" s="15" t="s">
        <v>7</v>
      </c>
      <c r="G4" s="15" t="s">
        <v>79</v>
      </c>
      <c r="H4" s="15" t="s">
        <v>80</v>
      </c>
      <c r="I4" s="15" t="s">
        <v>10</v>
      </c>
      <c r="J4" s="15">
        <v>60000</v>
      </c>
      <c r="K4" s="15" t="s">
        <v>172</v>
      </c>
      <c r="L4" s="15" t="s">
        <v>12</v>
      </c>
      <c r="M4" s="16">
        <f t="shared" si="0"/>
        <v>0.00200155172413793</v>
      </c>
      <c r="N4" s="16">
        <v>23.218</v>
      </c>
      <c r="O4" s="15" t="s">
        <v>13</v>
      </c>
      <c r="P4">
        <v>1.16</v>
      </c>
      <c r="Q4">
        <v>10000</v>
      </c>
    </row>
    <row r="5" ht="48" spans="1:17">
      <c r="A5" s="14" t="s">
        <v>169</v>
      </c>
      <c r="B5" s="15" t="s">
        <v>175</v>
      </c>
      <c r="C5" s="15" t="s">
        <v>4</v>
      </c>
      <c r="D5" s="15" t="s">
        <v>171</v>
      </c>
      <c r="E5" s="15" t="s">
        <v>6</v>
      </c>
      <c r="F5" s="15" t="s">
        <v>7</v>
      </c>
      <c r="G5" s="15" t="s">
        <v>22</v>
      </c>
      <c r="H5" s="15" t="s">
        <v>23</v>
      </c>
      <c r="I5" s="15" t="s">
        <v>10</v>
      </c>
      <c r="J5" s="15">
        <v>80000</v>
      </c>
      <c r="K5" s="15" t="s">
        <v>172</v>
      </c>
      <c r="L5" s="15" t="s">
        <v>12</v>
      </c>
      <c r="M5" s="16">
        <f t="shared" si="0"/>
        <v>0.000731336206896552</v>
      </c>
      <c r="N5" s="16">
        <v>8.4835</v>
      </c>
      <c r="O5" s="15" t="s">
        <v>13</v>
      </c>
      <c r="P5">
        <v>1.16</v>
      </c>
      <c r="Q5">
        <v>10000</v>
      </c>
    </row>
    <row r="6" ht="48" spans="1:17">
      <c r="A6" s="14" t="s">
        <v>169</v>
      </c>
      <c r="B6" s="15" t="s">
        <v>176</v>
      </c>
      <c r="C6" s="15" t="s">
        <v>4</v>
      </c>
      <c r="D6" s="15" t="s">
        <v>171</v>
      </c>
      <c r="E6" s="15" t="s">
        <v>6</v>
      </c>
      <c r="F6" s="15" t="s">
        <v>7</v>
      </c>
      <c r="G6" s="15" t="s">
        <v>177</v>
      </c>
      <c r="H6" s="15" t="s">
        <v>178</v>
      </c>
      <c r="I6" s="15" t="s">
        <v>10</v>
      </c>
      <c r="J6" s="15">
        <v>3000</v>
      </c>
      <c r="K6" s="15" t="s">
        <v>172</v>
      </c>
      <c r="L6" s="15" t="s">
        <v>12</v>
      </c>
      <c r="M6" s="16">
        <f t="shared" si="0"/>
        <v>0.000323491379310345</v>
      </c>
      <c r="N6" s="16">
        <v>3.7525</v>
      </c>
      <c r="O6" s="15" t="s">
        <v>13</v>
      </c>
      <c r="P6">
        <v>1.16</v>
      </c>
      <c r="Q6">
        <v>10000</v>
      </c>
    </row>
    <row r="7" ht="48" spans="1:17">
      <c r="A7" s="14" t="s">
        <v>169</v>
      </c>
      <c r="B7" s="15" t="s">
        <v>179</v>
      </c>
      <c r="C7" s="15" t="s">
        <v>4</v>
      </c>
      <c r="D7" s="15" t="s">
        <v>171</v>
      </c>
      <c r="E7" s="15" t="s">
        <v>6</v>
      </c>
      <c r="F7" s="15" t="s">
        <v>7</v>
      </c>
      <c r="G7" s="15" t="s">
        <v>19</v>
      </c>
      <c r="H7" s="15" t="s">
        <v>20</v>
      </c>
      <c r="I7" s="15" t="s">
        <v>10</v>
      </c>
      <c r="J7" s="15">
        <v>60000</v>
      </c>
      <c r="K7" s="15" t="s">
        <v>172</v>
      </c>
      <c r="L7" s="15" t="s">
        <v>12</v>
      </c>
      <c r="M7" s="16">
        <f t="shared" si="0"/>
        <v>0.000532327586206897</v>
      </c>
      <c r="N7" s="16">
        <v>6.175</v>
      </c>
      <c r="O7" s="15" t="s">
        <v>13</v>
      </c>
      <c r="P7">
        <v>1.16</v>
      </c>
      <c r="Q7">
        <v>10000</v>
      </c>
    </row>
    <row r="8" ht="36" spans="1:17">
      <c r="A8" s="14" t="s">
        <v>169</v>
      </c>
      <c r="B8" s="15" t="s">
        <v>180</v>
      </c>
      <c r="C8" s="15" t="s">
        <v>4</v>
      </c>
      <c r="D8" s="15" t="s">
        <v>171</v>
      </c>
      <c r="E8" s="15" t="s">
        <v>6</v>
      </c>
      <c r="F8" s="15" t="s">
        <v>7</v>
      </c>
      <c r="G8" s="15" t="s">
        <v>61</v>
      </c>
      <c r="H8" s="15" t="s">
        <v>62</v>
      </c>
      <c r="I8" s="15" t="s">
        <v>10</v>
      </c>
      <c r="J8" s="15">
        <v>50000</v>
      </c>
      <c r="K8" s="15" t="s">
        <v>172</v>
      </c>
      <c r="L8" s="15" t="s">
        <v>12</v>
      </c>
      <c r="M8" s="16">
        <f t="shared" si="0"/>
        <v>0.000903318965517241</v>
      </c>
      <c r="N8" s="16">
        <v>10.4785</v>
      </c>
      <c r="O8" s="15" t="s">
        <v>13</v>
      </c>
      <c r="P8">
        <v>1.16</v>
      </c>
      <c r="Q8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workbookViewId="0">
      <selection activeCell="P1" sqref="P$1:Q$1048576"/>
    </sheetView>
  </sheetViews>
  <sheetFormatPr defaultColWidth="9" defaultRowHeight="13.5" outlineLevelRow="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36" spans="1:18">
      <c r="A2" s="14" t="s">
        <v>181</v>
      </c>
      <c r="B2" s="15" t="s">
        <v>182</v>
      </c>
      <c r="C2" s="15" t="s">
        <v>4</v>
      </c>
      <c r="D2" s="15" t="s">
        <v>171</v>
      </c>
      <c r="E2" s="15" t="s">
        <v>6</v>
      </c>
      <c r="F2" s="15" t="s">
        <v>7</v>
      </c>
      <c r="G2" s="15" t="s">
        <v>91</v>
      </c>
      <c r="H2" s="15" t="s">
        <v>92</v>
      </c>
      <c r="I2" s="15" t="s">
        <v>56</v>
      </c>
      <c r="J2" s="15">
        <v>180000</v>
      </c>
      <c r="K2" s="15" t="s">
        <v>172</v>
      </c>
      <c r="L2" s="15" t="s">
        <v>12</v>
      </c>
      <c r="M2" s="16">
        <f>N2/P2/Q2</f>
        <v>0.00097375</v>
      </c>
      <c r="N2" s="16">
        <v>11.2955</v>
      </c>
      <c r="O2" s="15" t="s">
        <v>13</v>
      </c>
      <c r="P2">
        <v>1.16</v>
      </c>
      <c r="Q2">
        <v>10000</v>
      </c>
      <c r="R2">
        <f>J2*M2*1.16*10000</f>
        <v>2033190</v>
      </c>
    </row>
    <row r="3" ht="36" spans="1:18">
      <c r="A3" s="14" t="s">
        <v>181</v>
      </c>
      <c r="B3" s="15" t="s">
        <v>183</v>
      </c>
      <c r="C3" s="15" t="s">
        <v>4</v>
      </c>
      <c r="D3" s="15" t="s">
        <v>171</v>
      </c>
      <c r="E3" s="15" t="s">
        <v>6</v>
      </c>
      <c r="F3" s="15" t="s">
        <v>7</v>
      </c>
      <c r="G3" s="15" t="s">
        <v>184</v>
      </c>
      <c r="H3" s="15" t="s">
        <v>185</v>
      </c>
      <c r="I3" s="15" t="s">
        <v>56</v>
      </c>
      <c r="J3" s="15">
        <v>180000</v>
      </c>
      <c r="K3" s="15" t="s">
        <v>172</v>
      </c>
      <c r="L3" s="15" t="s">
        <v>12</v>
      </c>
      <c r="M3" s="16">
        <f>N3/P3/Q3</f>
        <v>0.000343965517241379</v>
      </c>
      <c r="N3" s="16">
        <v>3.99</v>
      </c>
      <c r="O3" s="15" t="s">
        <v>13</v>
      </c>
      <c r="P3">
        <v>1.16</v>
      </c>
      <c r="Q3">
        <v>10000</v>
      </c>
      <c r="R3">
        <f>J3*M3*1.16*10000</f>
        <v>718200</v>
      </c>
    </row>
    <row r="4" ht="36" spans="1:18">
      <c r="A4" s="14" t="s">
        <v>181</v>
      </c>
      <c r="B4" s="15" t="s">
        <v>186</v>
      </c>
      <c r="C4" s="15" t="s">
        <v>4</v>
      </c>
      <c r="D4" s="15" t="s">
        <v>171</v>
      </c>
      <c r="E4" s="15" t="s">
        <v>6</v>
      </c>
      <c r="F4" s="15" t="s">
        <v>7</v>
      </c>
      <c r="G4" s="15" t="s">
        <v>85</v>
      </c>
      <c r="H4" s="15" t="s">
        <v>86</v>
      </c>
      <c r="I4" s="15" t="s">
        <v>56</v>
      </c>
      <c r="J4" s="15">
        <v>180000</v>
      </c>
      <c r="K4" s="15" t="s">
        <v>172</v>
      </c>
      <c r="L4" s="15" t="s">
        <v>12</v>
      </c>
      <c r="M4" s="16">
        <f>N4/P4/Q4</f>
        <v>0.000817327586206897</v>
      </c>
      <c r="N4" s="16">
        <v>9.481</v>
      </c>
      <c r="O4" s="15" t="s">
        <v>13</v>
      </c>
      <c r="P4">
        <v>1.16</v>
      </c>
      <c r="Q4">
        <v>10000</v>
      </c>
      <c r="R4">
        <f>J4*M4*1.16*10000</f>
        <v>1706580</v>
      </c>
    </row>
    <row r="5" ht="36" spans="1:18">
      <c r="A5" s="14" t="s">
        <v>181</v>
      </c>
      <c r="B5" s="15" t="s">
        <v>187</v>
      </c>
      <c r="C5" s="15" t="s">
        <v>4</v>
      </c>
      <c r="D5" s="15" t="s">
        <v>171</v>
      </c>
      <c r="E5" s="15" t="s">
        <v>6</v>
      </c>
      <c r="F5" s="15" t="s">
        <v>7</v>
      </c>
      <c r="G5" s="15" t="s">
        <v>88</v>
      </c>
      <c r="H5" s="15" t="s">
        <v>89</v>
      </c>
      <c r="I5" s="15" t="s">
        <v>56</v>
      </c>
      <c r="J5" s="15">
        <v>50000</v>
      </c>
      <c r="K5" s="15" t="s">
        <v>172</v>
      </c>
      <c r="L5" s="15" t="s">
        <v>12</v>
      </c>
      <c r="M5" s="16">
        <f>N5/P5/Q5</f>
        <v>0.000552801724137931</v>
      </c>
      <c r="N5" s="16">
        <v>6.4125</v>
      </c>
      <c r="O5" s="15" t="s">
        <v>13</v>
      </c>
      <c r="P5">
        <v>1.16</v>
      </c>
      <c r="Q5">
        <v>10000</v>
      </c>
      <c r="R5">
        <f>J5*M5*1.16*10000</f>
        <v>320625</v>
      </c>
    </row>
    <row r="6" ht="48" spans="1:18">
      <c r="A6" s="14" t="s">
        <v>181</v>
      </c>
      <c r="B6" s="15" t="s">
        <v>188</v>
      </c>
      <c r="C6" s="15" t="s">
        <v>4</v>
      </c>
      <c r="D6" s="15" t="s">
        <v>171</v>
      </c>
      <c r="E6" s="15" t="s">
        <v>6</v>
      </c>
      <c r="F6" s="15" t="s">
        <v>7</v>
      </c>
      <c r="G6" s="15" t="s">
        <v>109</v>
      </c>
      <c r="H6" s="15" t="s">
        <v>110</v>
      </c>
      <c r="I6" s="15" t="s">
        <v>10</v>
      </c>
      <c r="J6" s="15">
        <v>6000</v>
      </c>
      <c r="K6" s="15" t="s">
        <v>172</v>
      </c>
      <c r="L6" s="15" t="s">
        <v>12</v>
      </c>
      <c r="M6" s="16">
        <f>N6/P6/Q6</f>
        <v>0.0014626724137931</v>
      </c>
      <c r="N6" s="16">
        <v>16.967</v>
      </c>
      <c r="O6" s="15" t="s">
        <v>13</v>
      </c>
      <c r="P6">
        <v>1.16</v>
      </c>
      <c r="Q6">
        <v>10000</v>
      </c>
      <c r="R6">
        <f>J6*M6*1.16*10000</f>
        <v>101802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P1" sqref="P$1:Q$1048576"/>
    </sheetView>
  </sheetViews>
  <sheetFormatPr defaultColWidth="9" defaultRowHeight="13.5" outlineLevelRow="4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189</v>
      </c>
      <c r="B2" s="15" t="s">
        <v>190</v>
      </c>
      <c r="C2" s="15" t="s">
        <v>4</v>
      </c>
      <c r="D2" s="15" t="s">
        <v>171</v>
      </c>
      <c r="E2" s="15" t="s">
        <v>6</v>
      </c>
      <c r="F2" s="15" t="s">
        <v>7</v>
      </c>
      <c r="G2" s="15" t="s">
        <v>25</v>
      </c>
      <c r="H2" s="15" t="s">
        <v>26</v>
      </c>
      <c r="I2" s="15" t="s">
        <v>10</v>
      </c>
      <c r="J2" s="15">
        <v>120000</v>
      </c>
      <c r="K2" s="15" t="s">
        <v>172</v>
      </c>
      <c r="L2" s="15" t="s">
        <v>12</v>
      </c>
      <c r="M2" s="16">
        <f>N2/P2/Q2</f>
        <v>0.00110317887931034</v>
      </c>
      <c r="N2" s="16">
        <v>12.796875</v>
      </c>
      <c r="O2" s="15" t="s">
        <v>13</v>
      </c>
      <c r="P2">
        <v>1.16</v>
      </c>
      <c r="Q2">
        <v>10000</v>
      </c>
    </row>
    <row r="3" ht="48" spans="1:17">
      <c r="A3" s="14" t="s">
        <v>189</v>
      </c>
      <c r="B3" s="15" t="s">
        <v>191</v>
      </c>
      <c r="C3" s="15" t="s">
        <v>4</v>
      </c>
      <c r="D3" s="15" t="s">
        <v>171</v>
      </c>
      <c r="E3" s="15" t="s">
        <v>6</v>
      </c>
      <c r="F3" s="15" t="s">
        <v>7</v>
      </c>
      <c r="G3" s="15" t="s">
        <v>82</v>
      </c>
      <c r="H3" s="15" t="s">
        <v>83</v>
      </c>
      <c r="I3" s="15" t="s">
        <v>10</v>
      </c>
      <c r="J3" s="15">
        <v>60000</v>
      </c>
      <c r="K3" s="15" t="s">
        <v>172</v>
      </c>
      <c r="L3" s="15" t="s">
        <v>12</v>
      </c>
      <c r="M3" s="16">
        <f>N3/P3/Q3</f>
        <v>0.00154849137931034</v>
      </c>
      <c r="N3" s="16">
        <v>17.9625</v>
      </c>
      <c r="O3" s="15" t="s">
        <v>13</v>
      </c>
      <c r="P3">
        <v>1.16</v>
      </c>
      <c r="Q3">
        <v>10000</v>
      </c>
    </row>
    <row r="4" ht="36" spans="1:17">
      <c r="A4" s="14" t="s">
        <v>189</v>
      </c>
      <c r="B4" s="15" t="s">
        <v>192</v>
      </c>
      <c r="C4" s="15" t="s">
        <v>4</v>
      </c>
      <c r="D4" s="15" t="s">
        <v>171</v>
      </c>
      <c r="E4" s="15" t="s">
        <v>6</v>
      </c>
      <c r="F4" s="15" t="s">
        <v>7</v>
      </c>
      <c r="G4" s="15" t="s">
        <v>94</v>
      </c>
      <c r="H4" s="15" t="s">
        <v>95</v>
      </c>
      <c r="I4" s="15" t="s">
        <v>56</v>
      </c>
      <c r="J4" s="15">
        <v>50000</v>
      </c>
      <c r="K4" s="15" t="s">
        <v>172</v>
      </c>
      <c r="L4" s="15" t="s">
        <v>12</v>
      </c>
      <c r="M4" s="16">
        <f>N4/P4/Q4</f>
        <v>0.000551993534482759</v>
      </c>
      <c r="N4" s="16">
        <v>6.403125</v>
      </c>
      <c r="O4" s="15" t="s">
        <v>13</v>
      </c>
      <c r="P4">
        <v>1.16</v>
      </c>
      <c r="Q4">
        <v>10000</v>
      </c>
    </row>
    <row r="5" ht="36" spans="1:17">
      <c r="A5" s="14" t="s">
        <v>189</v>
      </c>
      <c r="B5" s="15" t="s">
        <v>193</v>
      </c>
      <c r="C5" s="15" t="s">
        <v>4</v>
      </c>
      <c r="D5" s="15" t="s">
        <v>171</v>
      </c>
      <c r="E5" s="15" t="s">
        <v>6</v>
      </c>
      <c r="F5" s="15" t="s">
        <v>7</v>
      </c>
      <c r="G5" s="15" t="s">
        <v>45</v>
      </c>
      <c r="H5" s="15" t="s">
        <v>46</v>
      </c>
      <c r="I5" s="15" t="s">
        <v>10</v>
      </c>
      <c r="J5" s="15">
        <v>100000</v>
      </c>
      <c r="K5" s="15" t="s">
        <v>172</v>
      </c>
      <c r="L5" s="15" t="s">
        <v>12</v>
      </c>
      <c r="M5" s="16">
        <f>N5/P5/Q5</f>
        <v>0.00161233836206897</v>
      </c>
      <c r="N5" s="16">
        <v>18.703125</v>
      </c>
      <c r="O5" s="15" t="s">
        <v>13</v>
      </c>
      <c r="P5">
        <v>1.16</v>
      </c>
      <c r="Q5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P1" sqref="P$1:Q$1048576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194</v>
      </c>
      <c r="B2" s="15" t="s">
        <v>195</v>
      </c>
      <c r="C2" s="15" t="s">
        <v>4</v>
      </c>
      <c r="D2" s="15" t="s">
        <v>171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>
        <v>60000</v>
      </c>
      <c r="K2" s="15" t="s">
        <v>172</v>
      </c>
      <c r="L2" s="15" t="s">
        <v>12</v>
      </c>
      <c r="M2" s="16">
        <f>N2/P2/Q2</f>
        <v>0.000367726293103448</v>
      </c>
      <c r="N2" s="16">
        <v>4.265625</v>
      </c>
      <c r="O2" s="15" t="s">
        <v>13</v>
      </c>
      <c r="P2">
        <v>1.16</v>
      </c>
      <c r="Q2">
        <v>10000</v>
      </c>
    </row>
    <row r="3" ht="60" spans="1:17">
      <c r="A3" s="14" t="s">
        <v>194</v>
      </c>
      <c r="B3" s="15" t="s">
        <v>196</v>
      </c>
      <c r="C3" s="15" t="s">
        <v>4</v>
      </c>
      <c r="D3" s="15" t="s">
        <v>197</v>
      </c>
      <c r="E3" s="15" t="s">
        <v>6</v>
      </c>
      <c r="F3" s="15" t="s">
        <v>7</v>
      </c>
      <c r="G3" s="15" t="s">
        <v>28</v>
      </c>
      <c r="H3" s="15" t="s">
        <v>29</v>
      </c>
      <c r="I3" s="15" t="s">
        <v>30</v>
      </c>
      <c r="J3" s="15">
        <v>500</v>
      </c>
      <c r="K3" s="15" t="s">
        <v>198</v>
      </c>
      <c r="L3" s="15" t="s">
        <v>12</v>
      </c>
      <c r="M3" s="16">
        <f t="shared" ref="M3:M24" si="0">N3/P3/Q3</f>
        <v>8.0010775862069e-5</v>
      </c>
      <c r="N3" s="16">
        <v>0.928125</v>
      </c>
      <c r="O3" s="15" t="s">
        <v>13</v>
      </c>
      <c r="P3">
        <v>1.16</v>
      </c>
      <c r="Q3">
        <v>10000</v>
      </c>
    </row>
    <row r="4" ht="120" spans="1:17">
      <c r="A4" s="14" t="s">
        <v>194</v>
      </c>
      <c r="B4" s="15" t="s">
        <v>199</v>
      </c>
      <c r="C4" s="15" t="s">
        <v>4</v>
      </c>
      <c r="D4" s="15" t="s">
        <v>171</v>
      </c>
      <c r="E4" s="15" t="s">
        <v>6</v>
      </c>
      <c r="F4" s="15" t="s">
        <v>7</v>
      </c>
      <c r="G4" s="15" t="s">
        <v>124</v>
      </c>
      <c r="H4" s="15" t="s">
        <v>125</v>
      </c>
      <c r="I4" s="15" t="s">
        <v>10</v>
      </c>
      <c r="J4" s="15">
        <v>18000</v>
      </c>
      <c r="K4" s="15" t="s">
        <v>172</v>
      </c>
      <c r="L4" s="15" t="s">
        <v>12</v>
      </c>
      <c r="M4" s="16">
        <f t="shared" si="0"/>
        <v>0.00171821120689655</v>
      </c>
      <c r="N4" s="16">
        <v>19.93125</v>
      </c>
      <c r="O4" s="15" t="s">
        <v>13</v>
      </c>
      <c r="P4">
        <v>1.16</v>
      </c>
      <c r="Q4">
        <v>10000</v>
      </c>
    </row>
    <row r="5" ht="48" spans="1:17">
      <c r="A5" s="14" t="s">
        <v>194</v>
      </c>
      <c r="B5" s="15" t="s">
        <v>200</v>
      </c>
      <c r="C5" s="15" t="s">
        <v>4</v>
      </c>
      <c r="D5" s="15" t="s">
        <v>171</v>
      </c>
      <c r="E5" s="15" t="s">
        <v>6</v>
      </c>
      <c r="F5" s="15" t="s">
        <v>7</v>
      </c>
      <c r="G5" s="15" t="s">
        <v>76</v>
      </c>
      <c r="H5" s="15" t="s">
        <v>77</v>
      </c>
      <c r="I5" s="15" t="s">
        <v>10</v>
      </c>
      <c r="J5" s="15">
        <v>60000</v>
      </c>
      <c r="K5" s="15" t="s">
        <v>172</v>
      </c>
      <c r="L5" s="15" t="s">
        <v>12</v>
      </c>
      <c r="M5" s="16">
        <f t="shared" si="0"/>
        <v>0.00291594827586207</v>
      </c>
      <c r="N5" s="16">
        <v>33.825</v>
      </c>
      <c r="O5" s="15" t="s">
        <v>13</v>
      </c>
      <c r="P5">
        <v>1.16</v>
      </c>
      <c r="Q5">
        <v>10000</v>
      </c>
    </row>
    <row r="6" ht="60" spans="1:17">
      <c r="A6" s="14" t="s">
        <v>194</v>
      </c>
      <c r="B6" s="15" t="s">
        <v>201</v>
      </c>
      <c r="C6" s="15" t="s">
        <v>4</v>
      </c>
      <c r="D6" s="15" t="s">
        <v>171</v>
      </c>
      <c r="E6" s="15" t="s">
        <v>6</v>
      </c>
      <c r="F6" s="15" t="s">
        <v>7</v>
      </c>
      <c r="G6" s="15" t="s">
        <v>28</v>
      </c>
      <c r="H6" s="15" t="s">
        <v>29</v>
      </c>
      <c r="I6" s="15" t="s">
        <v>30</v>
      </c>
      <c r="J6" s="15">
        <v>10000</v>
      </c>
      <c r="K6" s="15" t="s">
        <v>172</v>
      </c>
      <c r="L6" s="15" t="s">
        <v>12</v>
      </c>
      <c r="M6" s="16">
        <f t="shared" si="0"/>
        <v>8.0010775862069e-5</v>
      </c>
      <c r="N6" s="16">
        <v>0.928125</v>
      </c>
      <c r="O6" s="15" t="s">
        <v>13</v>
      </c>
      <c r="P6">
        <v>1.16</v>
      </c>
      <c r="Q6">
        <v>10000</v>
      </c>
    </row>
    <row r="7" ht="36" spans="1:17">
      <c r="A7" s="14" t="s">
        <v>194</v>
      </c>
      <c r="B7" s="15" t="s">
        <v>202</v>
      </c>
      <c r="C7" s="15" t="s">
        <v>4</v>
      </c>
      <c r="D7" s="15" t="s">
        <v>197</v>
      </c>
      <c r="E7" s="15" t="s">
        <v>6</v>
      </c>
      <c r="F7" s="15" t="s">
        <v>7</v>
      </c>
      <c r="G7" s="15" t="s">
        <v>85</v>
      </c>
      <c r="H7" s="15" t="s">
        <v>86</v>
      </c>
      <c r="I7" s="15" t="s">
        <v>56</v>
      </c>
      <c r="J7" s="15">
        <v>410</v>
      </c>
      <c r="K7" s="15" t="s">
        <v>198</v>
      </c>
      <c r="L7" s="15" t="s">
        <v>12</v>
      </c>
      <c r="M7" s="16">
        <f t="shared" si="0"/>
        <v>0.000806573275862069</v>
      </c>
      <c r="N7" s="16">
        <v>9.35625</v>
      </c>
      <c r="O7" s="15" t="s">
        <v>13</v>
      </c>
      <c r="P7">
        <v>1.16</v>
      </c>
      <c r="Q7">
        <v>10000</v>
      </c>
    </row>
    <row r="8" ht="36" spans="1:17">
      <c r="A8" s="14" t="s">
        <v>194</v>
      </c>
      <c r="B8" s="15" t="s">
        <v>203</v>
      </c>
      <c r="C8" s="15" t="s">
        <v>4</v>
      </c>
      <c r="D8" s="15" t="s">
        <v>197</v>
      </c>
      <c r="E8" s="15" t="s">
        <v>6</v>
      </c>
      <c r="F8" s="15" t="s">
        <v>7</v>
      </c>
      <c r="G8" s="15" t="s">
        <v>103</v>
      </c>
      <c r="H8" s="15" t="s">
        <v>104</v>
      </c>
      <c r="I8" s="15" t="s">
        <v>56</v>
      </c>
      <c r="J8" s="15">
        <v>77511</v>
      </c>
      <c r="K8" s="15" t="s">
        <v>198</v>
      </c>
      <c r="L8" s="15" t="s">
        <v>132</v>
      </c>
      <c r="M8" s="16">
        <f t="shared" si="0"/>
        <v>0.000339439655172414</v>
      </c>
      <c r="N8" s="16">
        <v>3.9375</v>
      </c>
      <c r="O8" s="15" t="s">
        <v>13</v>
      </c>
      <c r="P8">
        <v>1.16</v>
      </c>
      <c r="Q8">
        <v>10000</v>
      </c>
    </row>
    <row r="9" ht="36" spans="1:17">
      <c r="A9" s="14" t="s">
        <v>194</v>
      </c>
      <c r="B9" s="15" t="s">
        <v>204</v>
      </c>
      <c r="C9" s="15" t="s">
        <v>4</v>
      </c>
      <c r="D9" s="15" t="s">
        <v>197</v>
      </c>
      <c r="E9" s="15" t="s">
        <v>6</v>
      </c>
      <c r="F9" s="15" t="s">
        <v>7</v>
      </c>
      <c r="G9" s="15" t="s">
        <v>91</v>
      </c>
      <c r="H9" s="15" t="s">
        <v>92</v>
      </c>
      <c r="I9" s="15" t="s">
        <v>56</v>
      </c>
      <c r="J9" s="15">
        <v>77460</v>
      </c>
      <c r="K9" s="15" t="s">
        <v>198</v>
      </c>
      <c r="L9" s="15" t="s">
        <v>132</v>
      </c>
      <c r="M9" s="16">
        <f t="shared" si="0"/>
        <v>0.000800915948275862</v>
      </c>
      <c r="N9" s="16">
        <v>9.290625</v>
      </c>
      <c r="O9" s="15" t="s">
        <v>13</v>
      </c>
      <c r="P9">
        <v>1.16</v>
      </c>
      <c r="Q9">
        <v>10000</v>
      </c>
    </row>
    <row r="10" ht="36" spans="1:17">
      <c r="A10" s="14" t="s">
        <v>194</v>
      </c>
      <c r="B10" s="15" t="s">
        <v>205</v>
      </c>
      <c r="C10" s="15" t="s">
        <v>4</v>
      </c>
      <c r="D10" s="15" t="s">
        <v>197</v>
      </c>
      <c r="E10" s="15" t="s">
        <v>6</v>
      </c>
      <c r="F10" s="15" t="s">
        <v>7</v>
      </c>
      <c r="G10" s="15" t="s">
        <v>85</v>
      </c>
      <c r="H10" s="15" t="s">
        <v>86</v>
      </c>
      <c r="I10" s="15" t="s">
        <v>56</v>
      </c>
      <c r="J10" s="15">
        <v>71661</v>
      </c>
      <c r="K10" s="15" t="s">
        <v>198</v>
      </c>
      <c r="L10" s="15" t="s">
        <v>132</v>
      </c>
      <c r="M10" s="16">
        <f t="shared" si="0"/>
        <v>0.000806573275862069</v>
      </c>
      <c r="N10" s="16">
        <v>9.35625</v>
      </c>
      <c r="O10" s="15" t="s">
        <v>13</v>
      </c>
      <c r="P10">
        <v>1.16</v>
      </c>
      <c r="Q10">
        <v>10000</v>
      </c>
    </row>
    <row r="11" ht="36" spans="1:17">
      <c r="A11" s="14" t="s">
        <v>194</v>
      </c>
      <c r="B11" s="15" t="s">
        <v>206</v>
      </c>
      <c r="C11" s="15" t="s">
        <v>4</v>
      </c>
      <c r="D11" s="15" t="s">
        <v>197</v>
      </c>
      <c r="E11" s="15" t="s">
        <v>6</v>
      </c>
      <c r="F11" s="15" t="s">
        <v>7</v>
      </c>
      <c r="G11" s="15" t="s">
        <v>94</v>
      </c>
      <c r="H11" s="15" t="s">
        <v>95</v>
      </c>
      <c r="I11" s="15" t="s">
        <v>56</v>
      </c>
      <c r="J11" s="15">
        <v>700</v>
      </c>
      <c r="K11" s="15" t="s">
        <v>198</v>
      </c>
      <c r="L11" s="15" t="s">
        <v>12</v>
      </c>
      <c r="M11" s="16">
        <f t="shared" si="0"/>
        <v>0.000551993534482759</v>
      </c>
      <c r="N11" s="16">
        <v>6.403125</v>
      </c>
      <c r="O11" s="15" t="s">
        <v>13</v>
      </c>
      <c r="P11">
        <v>1.16</v>
      </c>
      <c r="Q11">
        <v>10000</v>
      </c>
    </row>
    <row r="12" ht="36" spans="1:17">
      <c r="A12" s="14" t="s">
        <v>194</v>
      </c>
      <c r="B12" s="15" t="s">
        <v>207</v>
      </c>
      <c r="C12" s="15" t="s">
        <v>4</v>
      </c>
      <c r="D12" s="15" t="s">
        <v>197</v>
      </c>
      <c r="E12" s="15" t="s">
        <v>6</v>
      </c>
      <c r="F12" s="15" t="s">
        <v>7</v>
      </c>
      <c r="G12" s="15" t="s">
        <v>103</v>
      </c>
      <c r="H12" s="15" t="s">
        <v>104</v>
      </c>
      <c r="I12" s="15" t="s">
        <v>56</v>
      </c>
      <c r="J12" s="15">
        <v>3300</v>
      </c>
      <c r="K12" s="15" t="s">
        <v>198</v>
      </c>
      <c r="L12" s="15" t="s">
        <v>12</v>
      </c>
      <c r="M12" s="16">
        <f t="shared" si="0"/>
        <v>0.000339439655172414</v>
      </c>
      <c r="N12" s="16">
        <v>3.9375</v>
      </c>
      <c r="O12" s="15" t="s">
        <v>13</v>
      </c>
      <c r="P12">
        <v>1.16</v>
      </c>
      <c r="Q12">
        <v>10000</v>
      </c>
    </row>
    <row r="13" ht="36" spans="1:17">
      <c r="A13" s="14" t="s">
        <v>194</v>
      </c>
      <c r="B13" s="15" t="s">
        <v>208</v>
      </c>
      <c r="C13" s="15" t="s">
        <v>4</v>
      </c>
      <c r="D13" s="15" t="s">
        <v>197</v>
      </c>
      <c r="E13" s="15" t="s">
        <v>6</v>
      </c>
      <c r="F13" s="15" t="s">
        <v>7</v>
      </c>
      <c r="G13" s="15" t="s">
        <v>91</v>
      </c>
      <c r="H13" s="15" t="s">
        <v>92</v>
      </c>
      <c r="I13" s="15" t="s">
        <v>56</v>
      </c>
      <c r="J13" s="15">
        <v>3320</v>
      </c>
      <c r="K13" s="15" t="s">
        <v>198</v>
      </c>
      <c r="L13" s="15" t="s">
        <v>12</v>
      </c>
      <c r="M13" s="16">
        <f t="shared" si="0"/>
        <v>0.0009609375</v>
      </c>
      <c r="N13" s="16">
        <v>11.146875</v>
      </c>
      <c r="O13" s="15" t="s">
        <v>13</v>
      </c>
      <c r="P13">
        <v>1.16</v>
      </c>
      <c r="Q13">
        <v>10000</v>
      </c>
    </row>
    <row r="14" ht="48" spans="1:17">
      <c r="A14" s="14" t="s">
        <v>194</v>
      </c>
      <c r="B14" s="15" t="s">
        <v>209</v>
      </c>
      <c r="C14" s="15" t="s">
        <v>4</v>
      </c>
      <c r="D14" s="15" t="s">
        <v>197</v>
      </c>
      <c r="E14" s="15" t="s">
        <v>6</v>
      </c>
      <c r="F14" s="15" t="s">
        <v>7</v>
      </c>
      <c r="G14" s="15" t="s">
        <v>82</v>
      </c>
      <c r="H14" s="15" t="s">
        <v>83</v>
      </c>
      <c r="I14" s="15" t="s">
        <v>10</v>
      </c>
      <c r="J14" s="15">
        <v>350</v>
      </c>
      <c r="K14" s="15" t="s">
        <v>198</v>
      </c>
      <c r="L14" s="15" t="s">
        <v>12</v>
      </c>
      <c r="M14" s="16">
        <f t="shared" si="0"/>
        <v>0.0020859375</v>
      </c>
      <c r="N14" s="16">
        <v>24.196875</v>
      </c>
      <c r="O14" s="15" t="s">
        <v>13</v>
      </c>
      <c r="P14">
        <v>1.16</v>
      </c>
      <c r="Q14">
        <v>10000</v>
      </c>
    </row>
    <row r="15" ht="48" spans="1:17">
      <c r="A15" s="14" t="s">
        <v>194</v>
      </c>
      <c r="B15" s="15" t="s">
        <v>210</v>
      </c>
      <c r="C15" s="15" t="s">
        <v>4</v>
      </c>
      <c r="D15" s="15" t="s">
        <v>197</v>
      </c>
      <c r="E15" s="15" t="s">
        <v>6</v>
      </c>
      <c r="F15" s="15" t="s">
        <v>7</v>
      </c>
      <c r="G15" s="15" t="s">
        <v>70</v>
      </c>
      <c r="H15" s="15" t="s">
        <v>71</v>
      </c>
      <c r="I15" s="15" t="s">
        <v>10</v>
      </c>
      <c r="J15" s="15">
        <v>100</v>
      </c>
      <c r="K15" s="15" t="s">
        <v>198</v>
      </c>
      <c r="L15" s="15" t="s">
        <v>12</v>
      </c>
      <c r="M15" s="16">
        <f t="shared" si="0"/>
        <v>0.00240355603448276</v>
      </c>
      <c r="N15" s="16">
        <v>27.88125</v>
      </c>
      <c r="O15" s="15" t="s">
        <v>13</v>
      </c>
      <c r="P15">
        <v>1.16</v>
      </c>
      <c r="Q15">
        <v>10000</v>
      </c>
    </row>
    <row r="16" ht="48" spans="1:17">
      <c r="A16" s="14" t="s">
        <v>194</v>
      </c>
      <c r="B16" s="15" t="s">
        <v>211</v>
      </c>
      <c r="C16" s="15" t="s">
        <v>4</v>
      </c>
      <c r="D16" s="15" t="s">
        <v>197</v>
      </c>
      <c r="E16" s="15" t="s">
        <v>6</v>
      </c>
      <c r="F16" s="15" t="s">
        <v>7</v>
      </c>
      <c r="G16" s="15" t="s">
        <v>79</v>
      </c>
      <c r="H16" s="15" t="s">
        <v>80</v>
      </c>
      <c r="I16" s="15" t="s">
        <v>10</v>
      </c>
      <c r="J16" s="15">
        <v>550</v>
      </c>
      <c r="K16" s="15" t="s">
        <v>198</v>
      </c>
      <c r="L16" s="15" t="s">
        <v>12</v>
      </c>
      <c r="M16" s="16">
        <f t="shared" si="0"/>
        <v>0.00258620689655172</v>
      </c>
      <c r="N16" s="16">
        <v>30</v>
      </c>
      <c r="O16" s="15" t="s">
        <v>13</v>
      </c>
      <c r="P16">
        <v>1.16</v>
      </c>
      <c r="Q16">
        <v>10000</v>
      </c>
    </row>
    <row r="17" ht="48" spans="1:17">
      <c r="A17" s="14" t="s">
        <v>194</v>
      </c>
      <c r="B17" s="15" t="s">
        <v>212</v>
      </c>
      <c r="C17" s="15" t="s">
        <v>4</v>
      </c>
      <c r="D17" s="15" t="s">
        <v>197</v>
      </c>
      <c r="E17" s="15" t="s">
        <v>6</v>
      </c>
      <c r="F17" s="15" t="s">
        <v>7</v>
      </c>
      <c r="G17" s="15" t="s">
        <v>19</v>
      </c>
      <c r="H17" s="15" t="s">
        <v>20</v>
      </c>
      <c r="I17" s="15" t="s">
        <v>10</v>
      </c>
      <c r="J17" s="15">
        <v>1800</v>
      </c>
      <c r="K17" s="15" t="s">
        <v>198</v>
      </c>
      <c r="L17" s="15" t="s">
        <v>12</v>
      </c>
      <c r="M17" s="16">
        <f t="shared" si="0"/>
        <v>0.00101508620689655</v>
      </c>
      <c r="N17" s="16">
        <v>11.775</v>
      </c>
      <c r="O17" s="15" t="s">
        <v>13</v>
      </c>
      <c r="P17">
        <v>1.16</v>
      </c>
      <c r="Q17">
        <v>10000</v>
      </c>
    </row>
    <row r="18" ht="48" spans="1:17">
      <c r="A18" s="14" t="s">
        <v>194</v>
      </c>
      <c r="B18" s="15" t="s">
        <v>213</v>
      </c>
      <c r="C18" s="15" t="s">
        <v>4</v>
      </c>
      <c r="D18" s="15" t="s">
        <v>197</v>
      </c>
      <c r="E18" s="15" t="s">
        <v>6</v>
      </c>
      <c r="F18" s="15" t="s">
        <v>7</v>
      </c>
      <c r="G18" s="15" t="s">
        <v>22</v>
      </c>
      <c r="H18" s="15" t="s">
        <v>23</v>
      </c>
      <c r="I18" s="15" t="s">
        <v>10</v>
      </c>
      <c r="J18" s="15">
        <v>720</v>
      </c>
      <c r="K18" s="15" t="s">
        <v>198</v>
      </c>
      <c r="L18" s="15" t="s">
        <v>12</v>
      </c>
      <c r="M18" s="16">
        <f t="shared" si="0"/>
        <v>0.000721713362068965</v>
      </c>
      <c r="N18" s="16">
        <v>8.371875</v>
      </c>
      <c r="O18" s="15" t="s">
        <v>13</v>
      </c>
      <c r="P18">
        <v>1.16</v>
      </c>
      <c r="Q18">
        <v>10000</v>
      </c>
    </row>
    <row r="19" ht="36" spans="1:17">
      <c r="A19" s="14" t="s">
        <v>194</v>
      </c>
      <c r="B19" s="15" t="s">
        <v>214</v>
      </c>
      <c r="C19" s="15" t="s">
        <v>4</v>
      </c>
      <c r="D19" s="15" t="s">
        <v>197</v>
      </c>
      <c r="E19" s="15" t="s">
        <v>6</v>
      </c>
      <c r="F19" s="15" t="s">
        <v>7</v>
      </c>
      <c r="G19" s="15" t="s">
        <v>61</v>
      </c>
      <c r="H19" s="15" t="s">
        <v>62</v>
      </c>
      <c r="I19" s="15" t="s">
        <v>10</v>
      </c>
      <c r="J19" s="15">
        <v>160</v>
      </c>
      <c r="K19" s="15" t="s">
        <v>198</v>
      </c>
      <c r="L19" s="15" t="s">
        <v>12</v>
      </c>
      <c r="M19" s="16">
        <f t="shared" si="0"/>
        <v>0.000891433189655172</v>
      </c>
      <c r="N19" s="16">
        <v>10.340625</v>
      </c>
      <c r="O19" s="15" t="s">
        <v>13</v>
      </c>
      <c r="P19">
        <v>1.16</v>
      </c>
      <c r="Q19">
        <v>10000</v>
      </c>
    </row>
    <row r="20" ht="48" spans="1:17">
      <c r="A20" s="14" t="s">
        <v>194</v>
      </c>
      <c r="B20" s="15" t="s">
        <v>215</v>
      </c>
      <c r="C20" s="15" t="s">
        <v>4</v>
      </c>
      <c r="D20" s="15" t="s">
        <v>197</v>
      </c>
      <c r="E20" s="15" t="s">
        <v>6</v>
      </c>
      <c r="F20" s="15" t="s">
        <v>7</v>
      </c>
      <c r="G20" s="15" t="s">
        <v>15</v>
      </c>
      <c r="H20" s="15" t="s">
        <v>16</v>
      </c>
      <c r="I20" s="15" t="s">
        <v>10</v>
      </c>
      <c r="J20" s="15">
        <v>280</v>
      </c>
      <c r="K20" s="15" t="s">
        <v>198</v>
      </c>
      <c r="L20" s="15" t="s">
        <v>12</v>
      </c>
      <c r="M20" s="16">
        <f t="shared" si="0"/>
        <v>0.00221524784482759</v>
      </c>
      <c r="N20" s="16">
        <v>25.696875</v>
      </c>
      <c r="O20" s="15" t="s">
        <v>13</v>
      </c>
      <c r="P20">
        <v>1.16</v>
      </c>
      <c r="Q20">
        <v>10000</v>
      </c>
    </row>
    <row r="21" ht="36" spans="1:17">
      <c r="A21" s="14" t="s">
        <v>194</v>
      </c>
      <c r="B21" s="15" t="s">
        <v>216</v>
      </c>
      <c r="C21" s="15" t="s">
        <v>4</v>
      </c>
      <c r="D21" s="15" t="s">
        <v>197</v>
      </c>
      <c r="E21" s="15" t="s">
        <v>6</v>
      </c>
      <c r="F21" s="15" t="s">
        <v>7</v>
      </c>
      <c r="G21" s="15" t="s">
        <v>45</v>
      </c>
      <c r="H21" s="15" t="s">
        <v>46</v>
      </c>
      <c r="I21" s="15" t="s">
        <v>10</v>
      </c>
      <c r="J21" s="15">
        <v>6100</v>
      </c>
      <c r="K21" s="15" t="s">
        <v>198</v>
      </c>
      <c r="L21" s="15" t="s">
        <v>12</v>
      </c>
      <c r="M21" s="16">
        <f t="shared" si="0"/>
        <v>0.00161233836206897</v>
      </c>
      <c r="N21" s="16">
        <v>18.703125</v>
      </c>
      <c r="O21" s="15" t="s">
        <v>13</v>
      </c>
      <c r="P21">
        <v>1.16</v>
      </c>
      <c r="Q21">
        <v>10000</v>
      </c>
    </row>
    <row r="22" ht="36" spans="1:17">
      <c r="A22" s="14" t="s">
        <v>194</v>
      </c>
      <c r="B22" s="15" t="s">
        <v>217</v>
      </c>
      <c r="C22" s="15" t="s">
        <v>4</v>
      </c>
      <c r="D22" s="15" t="s">
        <v>197</v>
      </c>
      <c r="E22" s="15" t="s">
        <v>6</v>
      </c>
      <c r="F22" s="15" t="s">
        <v>7</v>
      </c>
      <c r="G22" s="15" t="s">
        <v>88</v>
      </c>
      <c r="H22" s="15" t="s">
        <v>89</v>
      </c>
      <c r="I22" s="15" t="s">
        <v>56</v>
      </c>
      <c r="J22" s="15">
        <v>100</v>
      </c>
      <c r="K22" s="15" t="s">
        <v>198</v>
      </c>
      <c r="L22" s="15" t="s">
        <v>12</v>
      </c>
      <c r="M22" s="16">
        <f t="shared" si="0"/>
        <v>0.000545528017241379</v>
      </c>
      <c r="N22" s="16">
        <v>6.328125</v>
      </c>
      <c r="O22" s="15" t="s">
        <v>13</v>
      </c>
      <c r="P22">
        <v>1.16</v>
      </c>
      <c r="Q22">
        <v>10000</v>
      </c>
    </row>
    <row r="23" ht="48" spans="1:17">
      <c r="A23" s="14" t="s">
        <v>194</v>
      </c>
      <c r="B23" s="15" t="s">
        <v>218</v>
      </c>
      <c r="C23" s="15" t="s">
        <v>4</v>
      </c>
      <c r="D23" s="15" t="s">
        <v>197</v>
      </c>
      <c r="E23" s="15" t="s">
        <v>6</v>
      </c>
      <c r="F23" s="15" t="s">
        <v>7</v>
      </c>
      <c r="G23" s="15" t="s">
        <v>109</v>
      </c>
      <c r="H23" s="15" t="s">
        <v>110</v>
      </c>
      <c r="I23" s="15" t="s">
        <v>10</v>
      </c>
      <c r="J23" s="15">
        <v>100</v>
      </c>
      <c r="K23" s="15" t="s">
        <v>198</v>
      </c>
      <c r="L23" s="15" t="s">
        <v>12</v>
      </c>
      <c r="M23" s="16">
        <f t="shared" si="0"/>
        <v>0.00144342672413793</v>
      </c>
      <c r="N23" s="16">
        <v>16.74375</v>
      </c>
      <c r="O23" s="15" t="s">
        <v>13</v>
      </c>
      <c r="P23">
        <v>1.16</v>
      </c>
      <c r="Q23">
        <v>10000</v>
      </c>
    </row>
    <row r="24" ht="48" spans="1:17">
      <c r="A24" s="14" t="s">
        <v>194</v>
      </c>
      <c r="B24" s="15" t="s">
        <v>219</v>
      </c>
      <c r="C24" s="15" t="s">
        <v>4</v>
      </c>
      <c r="D24" s="15" t="s">
        <v>171</v>
      </c>
      <c r="E24" s="15" t="s">
        <v>6</v>
      </c>
      <c r="F24" s="15" t="s">
        <v>7</v>
      </c>
      <c r="G24" s="15" t="s">
        <v>42</v>
      </c>
      <c r="H24" s="15" t="s">
        <v>43</v>
      </c>
      <c r="I24" s="15" t="s">
        <v>10</v>
      </c>
      <c r="J24" s="15">
        <v>50000</v>
      </c>
      <c r="K24" s="15" t="s">
        <v>172</v>
      </c>
      <c r="L24" s="15" t="s">
        <v>12</v>
      </c>
      <c r="M24" s="16">
        <f t="shared" si="0"/>
        <v>0.000367726293103448</v>
      </c>
      <c r="N24" s="16">
        <v>4.265625</v>
      </c>
      <c r="O24" s="15" t="s">
        <v>13</v>
      </c>
      <c r="P24">
        <v>1.16</v>
      </c>
      <c r="Q24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P1" sqref="P1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220</v>
      </c>
      <c r="B2" s="15" t="s">
        <v>221</v>
      </c>
      <c r="C2" s="15" t="s">
        <v>4</v>
      </c>
      <c r="D2" s="15" t="s">
        <v>197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>
        <v>300</v>
      </c>
      <c r="K2" s="15" t="s">
        <v>198</v>
      </c>
      <c r="L2" s="15" t="s">
        <v>12</v>
      </c>
      <c r="M2" s="16">
        <f>N2/P2/Q2</f>
        <v>0.000686961206896552</v>
      </c>
      <c r="N2" s="16">
        <v>7.96875</v>
      </c>
      <c r="O2" s="15" t="s">
        <v>13</v>
      </c>
      <c r="P2">
        <v>1.16</v>
      </c>
      <c r="Q2">
        <v>10000</v>
      </c>
    </row>
    <row r="3" ht="60" spans="1:17">
      <c r="A3" s="14" t="s">
        <v>220</v>
      </c>
      <c r="B3" s="15" t="s">
        <v>222</v>
      </c>
      <c r="C3" s="15" t="s">
        <v>4</v>
      </c>
      <c r="D3" s="15" t="s">
        <v>197</v>
      </c>
      <c r="E3" s="15" t="s">
        <v>6</v>
      </c>
      <c r="F3" s="15" t="s">
        <v>7</v>
      </c>
      <c r="G3" s="15" t="s">
        <v>28</v>
      </c>
      <c r="H3" s="15" t="s">
        <v>29</v>
      </c>
      <c r="I3" s="15" t="s">
        <v>30</v>
      </c>
      <c r="J3" s="15">
        <v>5000</v>
      </c>
      <c r="K3" s="15" t="s">
        <v>198</v>
      </c>
      <c r="L3" s="15" t="s">
        <v>132</v>
      </c>
      <c r="M3" s="16">
        <f t="shared" ref="M3:M22" si="0">N3/P3/Q3</f>
        <v>8.0010775862069e-5</v>
      </c>
      <c r="N3" s="16">
        <v>0.928125</v>
      </c>
      <c r="O3" s="15" t="s">
        <v>13</v>
      </c>
      <c r="P3">
        <v>1.16</v>
      </c>
      <c r="Q3">
        <v>10000</v>
      </c>
    </row>
    <row r="4" ht="48" spans="1:17">
      <c r="A4" s="14" t="s">
        <v>220</v>
      </c>
      <c r="B4" s="15" t="s">
        <v>223</v>
      </c>
      <c r="C4" s="15" t="s">
        <v>4</v>
      </c>
      <c r="D4" s="15" t="s">
        <v>197</v>
      </c>
      <c r="E4" s="15" t="s">
        <v>6</v>
      </c>
      <c r="F4" s="15" t="s">
        <v>7</v>
      </c>
      <c r="G4" s="15" t="s">
        <v>177</v>
      </c>
      <c r="H4" s="15" t="s">
        <v>178</v>
      </c>
      <c r="I4" s="15" t="s">
        <v>10</v>
      </c>
      <c r="J4" s="15">
        <v>300</v>
      </c>
      <c r="K4" s="15" t="s">
        <v>198</v>
      </c>
      <c r="L4" s="15" t="s">
        <v>132</v>
      </c>
      <c r="M4" s="16">
        <f t="shared" si="0"/>
        <v>0.000609375</v>
      </c>
      <c r="N4" s="16">
        <v>7.06875</v>
      </c>
      <c r="O4" s="15" t="s">
        <v>13</v>
      </c>
      <c r="P4">
        <v>1.16</v>
      </c>
      <c r="Q4">
        <v>10000</v>
      </c>
    </row>
    <row r="5" ht="48" spans="1:17">
      <c r="A5" s="14" t="s">
        <v>220</v>
      </c>
      <c r="B5" s="15" t="s">
        <v>224</v>
      </c>
      <c r="C5" s="15" t="s">
        <v>4</v>
      </c>
      <c r="D5" s="15" t="s">
        <v>197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>
        <v>300</v>
      </c>
      <c r="K5" s="15" t="s">
        <v>198</v>
      </c>
      <c r="L5" s="15" t="s">
        <v>132</v>
      </c>
      <c r="M5" s="16">
        <f t="shared" si="0"/>
        <v>0.000686961206896552</v>
      </c>
      <c r="N5" s="16">
        <v>7.96875</v>
      </c>
      <c r="O5" s="15" t="s">
        <v>13</v>
      </c>
      <c r="P5">
        <v>1.16</v>
      </c>
      <c r="Q5">
        <v>10000</v>
      </c>
    </row>
    <row r="6" ht="48" spans="1:17">
      <c r="A6" s="14" t="s">
        <v>220</v>
      </c>
      <c r="B6" s="15" t="s">
        <v>225</v>
      </c>
      <c r="C6" s="15" t="s">
        <v>4</v>
      </c>
      <c r="D6" s="15" t="s">
        <v>197</v>
      </c>
      <c r="E6" s="15" t="s">
        <v>6</v>
      </c>
      <c r="F6" s="15" t="s">
        <v>7</v>
      </c>
      <c r="G6" s="15" t="s">
        <v>42</v>
      </c>
      <c r="H6" s="15" t="s">
        <v>43</v>
      </c>
      <c r="I6" s="15" t="s">
        <v>10</v>
      </c>
      <c r="J6" s="15">
        <v>300</v>
      </c>
      <c r="K6" s="15" t="s">
        <v>198</v>
      </c>
      <c r="L6" s="15" t="s">
        <v>132</v>
      </c>
      <c r="M6" s="16">
        <f t="shared" si="0"/>
        <v>0.000805765086206897</v>
      </c>
      <c r="N6" s="16">
        <v>9.346875</v>
      </c>
      <c r="O6" s="15" t="s">
        <v>13</v>
      </c>
      <c r="P6">
        <v>1.16</v>
      </c>
      <c r="Q6">
        <v>10000</v>
      </c>
    </row>
    <row r="7" ht="48" spans="1:17">
      <c r="A7" s="14" t="s">
        <v>220</v>
      </c>
      <c r="B7" s="15" t="s">
        <v>226</v>
      </c>
      <c r="C7" s="15" t="s">
        <v>4</v>
      </c>
      <c r="D7" s="15" t="s">
        <v>197</v>
      </c>
      <c r="E7" s="15" t="s">
        <v>6</v>
      </c>
      <c r="F7" s="15" t="s">
        <v>7</v>
      </c>
      <c r="G7" s="15" t="s">
        <v>19</v>
      </c>
      <c r="H7" s="15" t="s">
        <v>20</v>
      </c>
      <c r="I7" s="15" t="s">
        <v>10</v>
      </c>
      <c r="J7" s="15">
        <v>300</v>
      </c>
      <c r="K7" s="15" t="s">
        <v>198</v>
      </c>
      <c r="L7" s="15" t="s">
        <v>132</v>
      </c>
      <c r="M7" s="16">
        <f t="shared" si="0"/>
        <v>0.00103448275862069</v>
      </c>
      <c r="N7" s="16">
        <v>12</v>
      </c>
      <c r="O7" s="15" t="s">
        <v>13</v>
      </c>
      <c r="P7">
        <v>1.16</v>
      </c>
      <c r="Q7">
        <v>10000</v>
      </c>
    </row>
    <row r="8" ht="48" spans="1:17">
      <c r="A8" s="14" t="s">
        <v>220</v>
      </c>
      <c r="B8" s="15" t="s">
        <v>227</v>
      </c>
      <c r="C8" s="15" t="s">
        <v>4</v>
      </c>
      <c r="D8" s="15" t="s">
        <v>197</v>
      </c>
      <c r="E8" s="15" t="s">
        <v>6</v>
      </c>
      <c r="F8" s="15" t="s">
        <v>7</v>
      </c>
      <c r="G8" s="15" t="s">
        <v>22</v>
      </c>
      <c r="H8" s="15" t="s">
        <v>23</v>
      </c>
      <c r="I8" s="15" t="s">
        <v>10</v>
      </c>
      <c r="J8" s="15">
        <v>300</v>
      </c>
      <c r="K8" s="15" t="s">
        <v>198</v>
      </c>
      <c r="L8" s="15" t="s">
        <v>132</v>
      </c>
      <c r="M8" s="16">
        <f t="shared" si="0"/>
        <v>0.000721713362068965</v>
      </c>
      <c r="N8" s="16">
        <v>8.371875</v>
      </c>
      <c r="O8" s="15" t="s">
        <v>13</v>
      </c>
      <c r="P8">
        <v>1.16</v>
      </c>
      <c r="Q8">
        <v>10000</v>
      </c>
    </row>
    <row r="9" ht="48" spans="1:17">
      <c r="A9" s="14" t="s">
        <v>220</v>
      </c>
      <c r="B9" s="15" t="s">
        <v>228</v>
      </c>
      <c r="C9" s="15" t="s">
        <v>4</v>
      </c>
      <c r="D9" s="15" t="s">
        <v>197</v>
      </c>
      <c r="E9" s="15" t="s">
        <v>6</v>
      </c>
      <c r="F9" s="15" t="s">
        <v>7</v>
      </c>
      <c r="G9" s="15" t="s">
        <v>25</v>
      </c>
      <c r="H9" s="15" t="s">
        <v>26</v>
      </c>
      <c r="I9" s="15" t="s">
        <v>10</v>
      </c>
      <c r="J9" s="15">
        <v>300</v>
      </c>
      <c r="K9" s="15" t="s">
        <v>198</v>
      </c>
      <c r="L9" s="15" t="s">
        <v>132</v>
      </c>
      <c r="M9" s="16">
        <f t="shared" si="0"/>
        <v>0.00110317887931034</v>
      </c>
      <c r="N9" s="16">
        <v>12.796875</v>
      </c>
      <c r="O9" s="15" t="s">
        <v>13</v>
      </c>
      <c r="P9">
        <v>1.16</v>
      </c>
      <c r="Q9">
        <v>10000</v>
      </c>
    </row>
    <row r="10" ht="36" spans="1:17">
      <c r="A10" s="14" t="s">
        <v>220</v>
      </c>
      <c r="B10" s="15" t="s">
        <v>229</v>
      </c>
      <c r="C10" s="15" t="s">
        <v>4</v>
      </c>
      <c r="D10" s="15" t="s">
        <v>197</v>
      </c>
      <c r="E10" s="15" t="s">
        <v>6</v>
      </c>
      <c r="F10" s="15" t="s">
        <v>7</v>
      </c>
      <c r="G10" s="15" t="s">
        <v>94</v>
      </c>
      <c r="H10" s="15" t="s">
        <v>95</v>
      </c>
      <c r="I10" s="15" t="s">
        <v>56</v>
      </c>
      <c r="J10" s="15">
        <v>36915</v>
      </c>
      <c r="K10" s="15" t="s">
        <v>198</v>
      </c>
      <c r="L10" s="15" t="s">
        <v>132</v>
      </c>
      <c r="M10" s="16">
        <f t="shared" si="0"/>
        <v>0.000551993534482759</v>
      </c>
      <c r="N10" s="16">
        <v>6.403125</v>
      </c>
      <c r="O10" s="15" t="s">
        <v>13</v>
      </c>
      <c r="P10">
        <v>1.16</v>
      </c>
      <c r="Q10">
        <v>10000</v>
      </c>
    </row>
    <row r="11" ht="48" spans="1:17">
      <c r="A11" s="14" t="s">
        <v>220</v>
      </c>
      <c r="B11" s="15" t="s">
        <v>230</v>
      </c>
      <c r="C11" s="15" t="s">
        <v>4</v>
      </c>
      <c r="D11" s="15" t="s">
        <v>197</v>
      </c>
      <c r="E11" s="15" t="s">
        <v>6</v>
      </c>
      <c r="F11" s="15" t="s">
        <v>7</v>
      </c>
      <c r="G11" s="15" t="s">
        <v>15</v>
      </c>
      <c r="H11" s="15" t="s">
        <v>16</v>
      </c>
      <c r="I11" s="15" t="s">
        <v>10</v>
      </c>
      <c r="J11" s="15">
        <v>17824</v>
      </c>
      <c r="K11" s="15" t="s">
        <v>198</v>
      </c>
      <c r="L11" s="15" t="s">
        <v>132</v>
      </c>
      <c r="M11" s="16">
        <f t="shared" si="0"/>
        <v>0.00221524784482759</v>
      </c>
      <c r="N11" s="16">
        <v>25.696875</v>
      </c>
      <c r="O11" s="15" t="s">
        <v>13</v>
      </c>
      <c r="P11">
        <v>1.16</v>
      </c>
      <c r="Q11">
        <v>10000</v>
      </c>
    </row>
    <row r="12" ht="48" spans="1:17">
      <c r="A12" s="14" t="s">
        <v>220</v>
      </c>
      <c r="B12" s="15" t="s">
        <v>231</v>
      </c>
      <c r="C12" s="15" t="s">
        <v>4</v>
      </c>
      <c r="D12" s="15" t="s">
        <v>197</v>
      </c>
      <c r="E12" s="15" t="s">
        <v>6</v>
      </c>
      <c r="F12" s="15" t="s">
        <v>7</v>
      </c>
      <c r="G12" s="15" t="s">
        <v>79</v>
      </c>
      <c r="H12" s="15" t="s">
        <v>80</v>
      </c>
      <c r="I12" s="15" t="s">
        <v>10</v>
      </c>
      <c r="J12" s="15">
        <v>45124</v>
      </c>
      <c r="K12" s="15" t="s">
        <v>198</v>
      </c>
      <c r="L12" s="15" t="s">
        <v>132</v>
      </c>
      <c r="M12" s="16">
        <f t="shared" si="0"/>
        <v>0.00265328663793103</v>
      </c>
      <c r="N12" s="16">
        <v>30.778125</v>
      </c>
      <c r="O12" s="15" t="s">
        <v>13</v>
      </c>
      <c r="P12">
        <v>1.16</v>
      </c>
      <c r="Q12">
        <v>10000</v>
      </c>
    </row>
    <row r="13" ht="36" spans="1:17">
      <c r="A13" s="14" t="s">
        <v>220</v>
      </c>
      <c r="B13" s="15" t="s">
        <v>232</v>
      </c>
      <c r="C13" s="15" t="s">
        <v>4</v>
      </c>
      <c r="D13" s="15" t="s">
        <v>197</v>
      </c>
      <c r="E13" s="15" t="s">
        <v>6</v>
      </c>
      <c r="F13" s="15" t="s">
        <v>7</v>
      </c>
      <c r="G13" s="15" t="s">
        <v>45</v>
      </c>
      <c r="H13" s="15" t="s">
        <v>46</v>
      </c>
      <c r="I13" s="15" t="s">
        <v>10</v>
      </c>
      <c r="J13" s="15">
        <v>51573</v>
      </c>
      <c r="K13" s="15" t="s">
        <v>198</v>
      </c>
      <c r="L13" s="15" t="s">
        <v>132</v>
      </c>
      <c r="M13" s="16">
        <f t="shared" si="0"/>
        <v>0.00161233836206897</v>
      </c>
      <c r="N13" s="16">
        <v>18.703125</v>
      </c>
      <c r="O13" s="15" t="s">
        <v>13</v>
      </c>
      <c r="P13">
        <v>1.16</v>
      </c>
      <c r="Q13">
        <v>10000</v>
      </c>
    </row>
    <row r="14" ht="36" spans="1:17">
      <c r="A14" s="14" t="s">
        <v>220</v>
      </c>
      <c r="B14" s="15" t="s">
        <v>233</v>
      </c>
      <c r="C14" s="15" t="s">
        <v>4</v>
      </c>
      <c r="D14" s="15" t="s">
        <v>197</v>
      </c>
      <c r="E14" s="15" t="s">
        <v>6</v>
      </c>
      <c r="F14" s="15" t="s">
        <v>7</v>
      </c>
      <c r="G14" s="15" t="s">
        <v>61</v>
      </c>
      <c r="H14" s="15" t="s">
        <v>62</v>
      </c>
      <c r="I14" s="15" t="s">
        <v>10</v>
      </c>
      <c r="J14" s="15">
        <v>17435</v>
      </c>
      <c r="K14" s="15" t="s">
        <v>198</v>
      </c>
      <c r="L14" s="15" t="s">
        <v>132</v>
      </c>
      <c r="M14" s="16">
        <f t="shared" si="0"/>
        <v>0.000891433189655172</v>
      </c>
      <c r="N14" s="16">
        <v>10.340625</v>
      </c>
      <c r="O14" s="15" t="s">
        <v>13</v>
      </c>
      <c r="P14">
        <v>1.16</v>
      </c>
      <c r="Q14">
        <v>10000</v>
      </c>
    </row>
    <row r="15" ht="48" spans="1:17">
      <c r="A15" s="14" t="s">
        <v>220</v>
      </c>
      <c r="B15" s="15" t="s">
        <v>234</v>
      </c>
      <c r="C15" s="15" t="s">
        <v>4</v>
      </c>
      <c r="D15" s="15" t="s">
        <v>197</v>
      </c>
      <c r="E15" s="15" t="s">
        <v>6</v>
      </c>
      <c r="F15" s="15" t="s">
        <v>7</v>
      </c>
      <c r="G15" s="15" t="s">
        <v>82</v>
      </c>
      <c r="H15" s="15" t="s">
        <v>83</v>
      </c>
      <c r="I15" s="15" t="s">
        <v>10</v>
      </c>
      <c r="J15" s="15">
        <v>24386</v>
      </c>
      <c r="K15" s="15" t="s">
        <v>198</v>
      </c>
      <c r="L15" s="15" t="s">
        <v>132</v>
      </c>
      <c r="M15" s="16">
        <f t="shared" si="0"/>
        <v>0.00182085129310345</v>
      </c>
      <c r="N15" s="16">
        <v>21.121875</v>
      </c>
      <c r="O15" s="15" t="s">
        <v>13</v>
      </c>
      <c r="P15">
        <v>1.16</v>
      </c>
      <c r="Q15">
        <v>10000</v>
      </c>
    </row>
    <row r="16" ht="48" spans="1:17">
      <c r="A16" s="14" t="s">
        <v>220</v>
      </c>
      <c r="B16" s="15" t="s">
        <v>235</v>
      </c>
      <c r="C16" s="15" t="s">
        <v>4</v>
      </c>
      <c r="D16" s="15" t="s">
        <v>197</v>
      </c>
      <c r="E16" s="15" t="s">
        <v>6</v>
      </c>
      <c r="F16" s="15" t="s">
        <v>7</v>
      </c>
      <c r="G16" s="15" t="s">
        <v>109</v>
      </c>
      <c r="H16" s="15" t="s">
        <v>110</v>
      </c>
      <c r="I16" s="15" t="s">
        <v>10</v>
      </c>
      <c r="J16" s="15">
        <v>4482</v>
      </c>
      <c r="K16" s="15" t="s">
        <v>198</v>
      </c>
      <c r="L16" s="15" t="s">
        <v>132</v>
      </c>
      <c r="M16" s="16">
        <f t="shared" si="0"/>
        <v>0.00144342672413793</v>
      </c>
      <c r="N16" s="16">
        <v>16.74375</v>
      </c>
      <c r="O16" s="15" t="s">
        <v>13</v>
      </c>
      <c r="P16">
        <v>1.16</v>
      </c>
      <c r="Q16">
        <v>10000</v>
      </c>
    </row>
    <row r="17" ht="48" spans="1:17">
      <c r="A17" s="14" t="s">
        <v>220</v>
      </c>
      <c r="B17" s="15" t="s">
        <v>236</v>
      </c>
      <c r="C17" s="15" t="s">
        <v>4</v>
      </c>
      <c r="D17" s="15" t="s">
        <v>197</v>
      </c>
      <c r="E17" s="15" t="s">
        <v>6</v>
      </c>
      <c r="F17" s="15" t="s">
        <v>7</v>
      </c>
      <c r="G17" s="15" t="s">
        <v>76</v>
      </c>
      <c r="H17" s="15" t="s">
        <v>77</v>
      </c>
      <c r="I17" s="15" t="s">
        <v>10</v>
      </c>
      <c r="J17" s="15">
        <v>4112</v>
      </c>
      <c r="K17" s="15" t="s">
        <v>198</v>
      </c>
      <c r="L17" s="15" t="s">
        <v>132</v>
      </c>
      <c r="M17" s="16">
        <f t="shared" si="0"/>
        <v>0.00347521551724138</v>
      </c>
      <c r="N17" s="16">
        <v>40.3125</v>
      </c>
      <c r="O17" s="15" t="s">
        <v>13</v>
      </c>
      <c r="P17">
        <v>1.16</v>
      </c>
      <c r="Q17">
        <v>10000</v>
      </c>
    </row>
    <row r="18" ht="48" spans="1:17">
      <c r="A18" s="14" t="s">
        <v>220</v>
      </c>
      <c r="B18" s="15" t="s">
        <v>237</v>
      </c>
      <c r="C18" s="15" t="s">
        <v>4</v>
      </c>
      <c r="D18" s="15" t="s">
        <v>197</v>
      </c>
      <c r="E18" s="15" t="s">
        <v>6</v>
      </c>
      <c r="F18" s="15" t="s">
        <v>7</v>
      </c>
      <c r="G18" s="15" t="s">
        <v>177</v>
      </c>
      <c r="H18" s="15" t="s">
        <v>178</v>
      </c>
      <c r="I18" s="15" t="s">
        <v>10</v>
      </c>
      <c r="J18" s="15">
        <v>1732</v>
      </c>
      <c r="K18" s="15" t="s">
        <v>198</v>
      </c>
      <c r="L18" s="15" t="s">
        <v>132</v>
      </c>
      <c r="M18" s="16">
        <f t="shared" si="0"/>
        <v>0.000404094827586207</v>
      </c>
      <c r="N18" s="16">
        <v>4.6875</v>
      </c>
      <c r="O18" s="15" t="s">
        <v>13</v>
      </c>
      <c r="P18">
        <v>1.16</v>
      </c>
      <c r="Q18">
        <v>10000</v>
      </c>
    </row>
    <row r="19" ht="48" spans="1:17">
      <c r="A19" s="14" t="s">
        <v>220</v>
      </c>
      <c r="B19" s="15" t="s">
        <v>238</v>
      </c>
      <c r="C19" s="15" t="s">
        <v>4</v>
      </c>
      <c r="D19" s="15" t="s">
        <v>197</v>
      </c>
      <c r="E19" s="15" t="s">
        <v>6</v>
      </c>
      <c r="F19" s="15" t="s">
        <v>7</v>
      </c>
      <c r="G19" s="15" t="s">
        <v>22</v>
      </c>
      <c r="H19" s="15" t="s">
        <v>23</v>
      </c>
      <c r="I19" s="15" t="s">
        <v>10</v>
      </c>
      <c r="J19" s="15">
        <v>72599</v>
      </c>
      <c r="K19" s="15" t="s">
        <v>198</v>
      </c>
      <c r="L19" s="15" t="s">
        <v>132</v>
      </c>
      <c r="M19" s="16">
        <f t="shared" si="0"/>
        <v>0.000721713362068965</v>
      </c>
      <c r="N19" s="16">
        <v>8.371875</v>
      </c>
      <c r="O19" s="15" t="s">
        <v>13</v>
      </c>
      <c r="P19">
        <v>1.16</v>
      </c>
      <c r="Q19">
        <v>10000</v>
      </c>
    </row>
    <row r="20" ht="48" spans="1:17">
      <c r="A20" s="14" t="s">
        <v>220</v>
      </c>
      <c r="B20" s="15" t="s">
        <v>239</v>
      </c>
      <c r="C20" s="15" t="s">
        <v>4</v>
      </c>
      <c r="D20" s="15" t="s">
        <v>197</v>
      </c>
      <c r="E20" s="15" t="s">
        <v>6</v>
      </c>
      <c r="F20" s="15" t="s">
        <v>7</v>
      </c>
      <c r="G20" s="15" t="s">
        <v>19</v>
      </c>
      <c r="H20" s="15" t="s">
        <v>20</v>
      </c>
      <c r="I20" s="15" t="s">
        <v>10</v>
      </c>
      <c r="J20" s="15">
        <v>7604</v>
      </c>
      <c r="K20" s="15" t="s">
        <v>198</v>
      </c>
      <c r="L20" s="15" t="s">
        <v>132</v>
      </c>
      <c r="M20" s="16">
        <f t="shared" si="0"/>
        <v>0.00056573275862069</v>
      </c>
      <c r="N20" s="16">
        <v>6.5625</v>
      </c>
      <c r="O20" s="15" t="s">
        <v>13</v>
      </c>
      <c r="P20">
        <v>1.16</v>
      </c>
      <c r="Q20">
        <v>10000</v>
      </c>
    </row>
    <row r="21" ht="48" spans="1:17">
      <c r="A21" s="14" t="s">
        <v>220</v>
      </c>
      <c r="B21" s="15" t="s">
        <v>240</v>
      </c>
      <c r="C21" s="15" t="s">
        <v>4</v>
      </c>
      <c r="D21" s="15" t="s">
        <v>197</v>
      </c>
      <c r="E21" s="15" t="s">
        <v>6</v>
      </c>
      <c r="F21" s="15" t="s">
        <v>7</v>
      </c>
      <c r="G21" s="15" t="s">
        <v>42</v>
      </c>
      <c r="H21" s="15" t="s">
        <v>43</v>
      </c>
      <c r="I21" s="15" t="s">
        <v>10</v>
      </c>
      <c r="J21" s="15">
        <v>660</v>
      </c>
      <c r="K21" s="15" t="s">
        <v>198</v>
      </c>
      <c r="L21" s="15" t="s">
        <v>132</v>
      </c>
      <c r="M21" s="16">
        <f t="shared" si="0"/>
        <v>0.000517241379310345</v>
      </c>
      <c r="N21" s="16">
        <v>6</v>
      </c>
      <c r="O21" s="15" t="s">
        <v>13</v>
      </c>
      <c r="P21">
        <v>1.16</v>
      </c>
      <c r="Q21">
        <v>10000</v>
      </c>
    </row>
    <row r="22" ht="48" spans="1:17">
      <c r="A22" s="14" t="s">
        <v>220</v>
      </c>
      <c r="B22" s="15" t="s">
        <v>241</v>
      </c>
      <c r="C22" s="15" t="s">
        <v>4</v>
      </c>
      <c r="D22" s="15" t="s">
        <v>197</v>
      </c>
      <c r="E22" s="15" t="s">
        <v>6</v>
      </c>
      <c r="F22" s="15" t="s">
        <v>7</v>
      </c>
      <c r="G22" s="15" t="s">
        <v>42</v>
      </c>
      <c r="H22" s="15" t="s">
        <v>43</v>
      </c>
      <c r="I22" s="15" t="s">
        <v>10</v>
      </c>
      <c r="J22" s="15">
        <v>1200</v>
      </c>
      <c r="K22" s="15" t="s">
        <v>198</v>
      </c>
      <c r="L22" s="15" t="s">
        <v>12</v>
      </c>
      <c r="M22" s="16">
        <f t="shared" si="0"/>
        <v>0.000804148706896552</v>
      </c>
      <c r="N22" s="16">
        <v>9.328125</v>
      </c>
      <c r="O22" s="15" t="s">
        <v>13</v>
      </c>
      <c r="P22">
        <v>1.16</v>
      </c>
      <c r="Q22">
        <v>10000</v>
      </c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P1" sqref="P1"/>
    </sheetView>
  </sheetViews>
  <sheetFormatPr defaultColWidth="9" defaultRowHeight="13.5"/>
  <cols>
    <col min="13" max="13" width="11.125"/>
  </cols>
  <sheetData>
    <row r="1" spans="1:1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  <c r="M1" s="12"/>
      <c r="N1" s="12"/>
      <c r="O1" s="12"/>
    </row>
    <row r="2" ht="48" spans="1:17">
      <c r="A2" s="14" t="s">
        <v>242</v>
      </c>
      <c r="B2" s="15" t="s">
        <v>243</v>
      </c>
      <c r="C2" s="15" t="s">
        <v>4</v>
      </c>
      <c r="D2" s="15" t="s">
        <v>244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>
        <v>922</v>
      </c>
      <c r="K2" s="15" t="s">
        <v>245</v>
      </c>
      <c r="L2" s="15" t="s">
        <v>132</v>
      </c>
      <c r="M2" s="16">
        <f>N2/P2/Q2</f>
        <v>0.000438577586206897</v>
      </c>
      <c r="N2" s="16">
        <v>5.0875</v>
      </c>
      <c r="O2" s="15" t="s">
        <v>13</v>
      </c>
      <c r="P2">
        <v>1.16</v>
      </c>
      <c r="Q2">
        <v>10000</v>
      </c>
    </row>
    <row r="3" ht="120" spans="1:17">
      <c r="A3" s="14" t="s">
        <v>242</v>
      </c>
      <c r="B3" s="15" t="s">
        <v>246</v>
      </c>
      <c r="C3" s="15" t="s">
        <v>4</v>
      </c>
      <c r="D3" s="15" t="s">
        <v>247</v>
      </c>
      <c r="E3" s="15" t="s">
        <v>6</v>
      </c>
      <c r="F3" s="15" t="s">
        <v>7</v>
      </c>
      <c r="G3" s="15" t="s">
        <v>124</v>
      </c>
      <c r="H3" s="15" t="s">
        <v>125</v>
      </c>
      <c r="I3" s="15" t="s">
        <v>10</v>
      </c>
      <c r="J3" s="15">
        <v>5000</v>
      </c>
      <c r="K3" s="15" t="s">
        <v>248</v>
      </c>
      <c r="L3" s="15" t="s">
        <v>132</v>
      </c>
      <c r="M3" s="16">
        <f t="shared" ref="M3:M22" si="0">N3/P3/Q3</f>
        <v>0.00169530172413793</v>
      </c>
      <c r="N3" s="16">
        <v>19.6655</v>
      </c>
      <c r="O3" s="15" t="s">
        <v>13</v>
      </c>
      <c r="P3">
        <v>1.16</v>
      </c>
      <c r="Q3">
        <v>10000</v>
      </c>
    </row>
    <row r="4" ht="48" spans="1:17">
      <c r="A4" s="14" t="s">
        <v>242</v>
      </c>
      <c r="B4" s="15" t="s">
        <v>249</v>
      </c>
      <c r="C4" s="15" t="s">
        <v>4</v>
      </c>
      <c r="D4" s="15" t="s">
        <v>244</v>
      </c>
      <c r="E4" s="15" t="s">
        <v>6</v>
      </c>
      <c r="F4" s="15" t="s">
        <v>7</v>
      </c>
      <c r="G4" s="15" t="s">
        <v>109</v>
      </c>
      <c r="H4" s="15" t="s">
        <v>110</v>
      </c>
      <c r="I4" s="15" t="s">
        <v>10</v>
      </c>
      <c r="J4" s="15">
        <v>5259</v>
      </c>
      <c r="K4" s="15" t="s">
        <v>245</v>
      </c>
      <c r="L4" s="15" t="s">
        <v>132</v>
      </c>
      <c r="M4" s="16">
        <f t="shared" si="0"/>
        <v>0.00142418103448276</v>
      </c>
      <c r="N4" s="16">
        <v>16.5205</v>
      </c>
      <c r="O4" s="15" t="s">
        <v>13</v>
      </c>
      <c r="P4">
        <v>1.16</v>
      </c>
      <c r="Q4">
        <v>10000</v>
      </c>
    </row>
    <row r="5" ht="48" spans="1:17">
      <c r="A5" s="14" t="s">
        <v>242</v>
      </c>
      <c r="B5" s="15" t="s">
        <v>250</v>
      </c>
      <c r="C5" s="15" t="s">
        <v>4</v>
      </c>
      <c r="D5" s="15" t="s">
        <v>244</v>
      </c>
      <c r="E5" s="15" t="s">
        <v>6</v>
      </c>
      <c r="F5" s="15" t="s">
        <v>7</v>
      </c>
      <c r="G5" s="15" t="s">
        <v>15</v>
      </c>
      <c r="H5" s="15" t="s">
        <v>16</v>
      </c>
      <c r="I5" s="15" t="s">
        <v>10</v>
      </c>
      <c r="J5" s="15">
        <v>9241</v>
      </c>
      <c r="K5" s="15" t="s">
        <v>245</v>
      </c>
      <c r="L5" s="15" t="s">
        <v>132</v>
      </c>
      <c r="M5" s="16">
        <f t="shared" si="0"/>
        <v>0.00218571120689655</v>
      </c>
      <c r="N5" s="16">
        <v>25.35425</v>
      </c>
      <c r="O5" s="15" t="s">
        <v>13</v>
      </c>
      <c r="P5">
        <v>1.16</v>
      </c>
      <c r="Q5">
        <v>10000</v>
      </c>
    </row>
    <row r="6" ht="48" spans="1:17">
      <c r="A6" s="14" t="s">
        <v>242</v>
      </c>
      <c r="B6" s="15" t="s">
        <v>251</v>
      </c>
      <c r="C6" s="15" t="s">
        <v>4</v>
      </c>
      <c r="D6" s="15" t="s">
        <v>244</v>
      </c>
      <c r="E6" s="15" t="s">
        <v>6</v>
      </c>
      <c r="F6" s="15" t="s">
        <v>7</v>
      </c>
      <c r="G6" s="15" t="s">
        <v>61</v>
      </c>
      <c r="H6" s="15" t="s">
        <v>62</v>
      </c>
      <c r="I6" s="15" t="s">
        <v>10</v>
      </c>
      <c r="J6" s="15">
        <v>9241</v>
      </c>
      <c r="K6" s="15" t="s">
        <v>245</v>
      </c>
      <c r="L6" s="15" t="s">
        <v>132</v>
      </c>
      <c r="M6" s="16">
        <f t="shared" si="0"/>
        <v>0.000879547413793104</v>
      </c>
      <c r="N6" s="16">
        <v>10.20275</v>
      </c>
      <c r="O6" s="15" t="s">
        <v>13</v>
      </c>
      <c r="P6">
        <v>1.16</v>
      </c>
      <c r="Q6">
        <v>10000</v>
      </c>
    </row>
    <row r="7" ht="48" spans="1:17">
      <c r="A7" s="14" t="s">
        <v>242</v>
      </c>
      <c r="B7" s="15" t="s">
        <v>252</v>
      </c>
      <c r="C7" s="15" t="s">
        <v>4</v>
      </c>
      <c r="D7" s="15" t="s">
        <v>244</v>
      </c>
      <c r="E7" s="15" t="s">
        <v>6</v>
      </c>
      <c r="F7" s="15" t="s">
        <v>7</v>
      </c>
      <c r="G7" s="15" t="s">
        <v>45</v>
      </c>
      <c r="H7" s="15" t="s">
        <v>46</v>
      </c>
      <c r="I7" s="15" t="s">
        <v>10</v>
      </c>
      <c r="J7" s="15">
        <v>27723</v>
      </c>
      <c r="K7" s="15" t="s">
        <v>245</v>
      </c>
      <c r="L7" s="15" t="s">
        <v>132</v>
      </c>
      <c r="M7" s="16">
        <f t="shared" si="0"/>
        <v>0.00159084051724138</v>
      </c>
      <c r="N7" s="16">
        <v>18.45375</v>
      </c>
      <c r="O7" s="15" t="s">
        <v>13</v>
      </c>
      <c r="P7">
        <v>1.16</v>
      </c>
      <c r="Q7">
        <v>10000</v>
      </c>
    </row>
    <row r="8" ht="48" spans="1:17">
      <c r="A8" s="14" t="s">
        <v>242</v>
      </c>
      <c r="B8" s="15" t="s">
        <v>253</v>
      </c>
      <c r="C8" s="15" t="s">
        <v>4</v>
      </c>
      <c r="D8" s="15" t="s">
        <v>244</v>
      </c>
      <c r="E8" s="15" t="s">
        <v>6</v>
      </c>
      <c r="F8" s="15" t="s">
        <v>7</v>
      </c>
      <c r="G8" s="15" t="s">
        <v>103</v>
      </c>
      <c r="H8" s="15" t="s">
        <v>104</v>
      </c>
      <c r="I8" s="15" t="s">
        <v>56</v>
      </c>
      <c r="J8" s="15">
        <v>53645</v>
      </c>
      <c r="K8" s="15" t="s">
        <v>245</v>
      </c>
      <c r="L8" s="15" t="s">
        <v>132</v>
      </c>
      <c r="M8" s="16">
        <f t="shared" si="0"/>
        <v>0.000334913793103448</v>
      </c>
      <c r="N8" s="16">
        <v>3.885</v>
      </c>
      <c r="O8" s="15" t="s">
        <v>13</v>
      </c>
      <c r="P8">
        <v>1.16</v>
      </c>
      <c r="Q8">
        <v>10000</v>
      </c>
    </row>
    <row r="9" ht="48" spans="1:17">
      <c r="A9" s="14" t="s">
        <v>242</v>
      </c>
      <c r="B9" s="15" t="s">
        <v>254</v>
      </c>
      <c r="C9" s="15" t="s">
        <v>4</v>
      </c>
      <c r="D9" s="15" t="s">
        <v>244</v>
      </c>
      <c r="E9" s="15" t="s">
        <v>6</v>
      </c>
      <c r="F9" s="15" t="s">
        <v>7</v>
      </c>
      <c r="G9" s="15" t="s">
        <v>100</v>
      </c>
      <c r="H9" s="15" t="s">
        <v>101</v>
      </c>
      <c r="I9" s="15" t="s">
        <v>56</v>
      </c>
      <c r="J9" s="15">
        <v>9241</v>
      </c>
      <c r="K9" s="15" t="s">
        <v>245</v>
      </c>
      <c r="L9" s="15" t="s">
        <v>132</v>
      </c>
      <c r="M9" s="16">
        <f t="shared" si="0"/>
        <v>0.000820538793103448</v>
      </c>
      <c r="N9" s="16">
        <v>9.51825</v>
      </c>
      <c r="O9" s="15" t="s">
        <v>13</v>
      </c>
      <c r="P9">
        <v>1.16</v>
      </c>
      <c r="Q9">
        <v>10000</v>
      </c>
    </row>
    <row r="10" ht="48" spans="1:17">
      <c r="A10" s="14" t="s">
        <v>242</v>
      </c>
      <c r="B10" s="15" t="s">
        <v>255</v>
      </c>
      <c r="C10" s="15" t="s">
        <v>4</v>
      </c>
      <c r="D10" s="15" t="s">
        <v>244</v>
      </c>
      <c r="E10" s="15" t="s">
        <v>6</v>
      </c>
      <c r="F10" s="15" t="s">
        <v>7</v>
      </c>
      <c r="G10" s="15" t="s">
        <v>91</v>
      </c>
      <c r="H10" s="15" t="s">
        <v>92</v>
      </c>
      <c r="I10" s="15" t="s">
        <v>56</v>
      </c>
      <c r="J10" s="15">
        <v>44404</v>
      </c>
      <c r="K10" s="15" t="s">
        <v>245</v>
      </c>
      <c r="L10" s="15" t="s">
        <v>132</v>
      </c>
      <c r="M10" s="16">
        <f t="shared" si="0"/>
        <v>0.000941745689655173</v>
      </c>
      <c r="N10" s="16">
        <v>10.92425</v>
      </c>
      <c r="O10" s="15" t="s">
        <v>13</v>
      </c>
      <c r="P10">
        <v>1.16</v>
      </c>
      <c r="Q10">
        <v>10000</v>
      </c>
    </row>
    <row r="11" ht="48" spans="1:17">
      <c r="A11" s="14" t="s">
        <v>242</v>
      </c>
      <c r="B11" s="15" t="s">
        <v>256</v>
      </c>
      <c r="C11" s="15" t="s">
        <v>4</v>
      </c>
      <c r="D11" s="15" t="s">
        <v>244</v>
      </c>
      <c r="E11" s="15" t="s">
        <v>6</v>
      </c>
      <c r="F11" s="15" t="s">
        <v>7</v>
      </c>
      <c r="G11" s="15" t="s">
        <v>85</v>
      </c>
      <c r="H11" s="15" t="s">
        <v>86</v>
      </c>
      <c r="I11" s="15" t="s">
        <v>56</v>
      </c>
      <c r="J11" s="15">
        <v>44404</v>
      </c>
      <c r="K11" s="15" t="s">
        <v>245</v>
      </c>
      <c r="L11" s="15" t="s">
        <v>132</v>
      </c>
      <c r="M11" s="16">
        <f t="shared" si="0"/>
        <v>0.000795818965517241</v>
      </c>
      <c r="N11" s="16">
        <v>9.2315</v>
      </c>
      <c r="O11" s="15" t="s">
        <v>13</v>
      </c>
      <c r="P11">
        <v>1.16</v>
      </c>
      <c r="Q11">
        <v>10000</v>
      </c>
    </row>
    <row r="12" ht="48" spans="1:17">
      <c r="A12" s="14" t="s">
        <v>242</v>
      </c>
      <c r="B12" s="15" t="s">
        <v>257</v>
      </c>
      <c r="C12" s="15" t="s">
        <v>4</v>
      </c>
      <c r="D12" s="15" t="s">
        <v>244</v>
      </c>
      <c r="E12" s="15" t="s">
        <v>6</v>
      </c>
      <c r="F12" s="15" t="s">
        <v>7</v>
      </c>
      <c r="G12" s="15" t="s">
        <v>82</v>
      </c>
      <c r="H12" s="15" t="s">
        <v>83</v>
      </c>
      <c r="I12" s="15" t="s">
        <v>10</v>
      </c>
      <c r="J12" s="15">
        <v>33628</v>
      </c>
      <c r="K12" s="15" t="s">
        <v>245</v>
      </c>
      <c r="L12" s="15" t="s">
        <v>132</v>
      </c>
      <c r="M12" s="16">
        <f t="shared" si="0"/>
        <v>0.00153581896551724</v>
      </c>
      <c r="N12" s="16">
        <v>17.8155</v>
      </c>
      <c r="O12" s="15" t="s">
        <v>13</v>
      </c>
      <c r="P12">
        <v>1.16</v>
      </c>
      <c r="Q12">
        <v>10000</v>
      </c>
    </row>
    <row r="13" ht="48" spans="1:17">
      <c r="A13" s="14" t="s">
        <v>242</v>
      </c>
      <c r="B13" s="15" t="s">
        <v>258</v>
      </c>
      <c r="C13" s="15" t="s">
        <v>4</v>
      </c>
      <c r="D13" s="15" t="s">
        <v>244</v>
      </c>
      <c r="E13" s="15" t="s">
        <v>6</v>
      </c>
      <c r="F13" s="15" t="s">
        <v>7</v>
      </c>
      <c r="G13" s="15" t="s">
        <v>79</v>
      </c>
      <c r="H13" s="15" t="s">
        <v>80</v>
      </c>
      <c r="I13" s="15" t="s">
        <v>10</v>
      </c>
      <c r="J13" s="15">
        <v>10776</v>
      </c>
      <c r="K13" s="15" t="s">
        <v>245</v>
      </c>
      <c r="L13" s="15" t="s">
        <v>132</v>
      </c>
      <c r="M13" s="16">
        <f t="shared" si="0"/>
        <v>0.00177584051724138</v>
      </c>
      <c r="N13" s="16">
        <v>20.59975</v>
      </c>
      <c r="O13" s="15" t="s">
        <v>13</v>
      </c>
      <c r="P13">
        <v>1.16</v>
      </c>
      <c r="Q13">
        <v>10000</v>
      </c>
    </row>
    <row r="14" ht="48" spans="1:17">
      <c r="A14" s="14" t="s">
        <v>242</v>
      </c>
      <c r="B14" s="15" t="s">
        <v>259</v>
      </c>
      <c r="C14" s="15" t="s">
        <v>4</v>
      </c>
      <c r="D14" s="15" t="s">
        <v>244</v>
      </c>
      <c r="E14" s="15" t="s">
        <v>6</v>
      </c>
      <c r="F14" s="15" t="s">
        <v>7</v>
      </c>
      <c r="G14" s="15" t="s">
        <v>260</v>
      </c>
      <c r="H14" s="15" t="s">
        <v>261</v>
      </c>
      <c r="I14" s="15" t="s">
        <v>56</v>
      </c>
      <c r="J14" s="15">
        <v>9241</v>
      </c>
      <c r="K14" s="15" t="s">
        <v>245</v>
      </c>
      <c r="L14" s="15" t="s">
        <v>132</v>
      </c>
      <c r="M14" s="16">
        <f t="shared" si="0"/>
        <v>0.00299508620689655</v>
      </c>
      <c r="N14" s="16">
        <v>34.743</v>
      </c>
      <c r="O14" s="15" t="s">
        <v>13</v>
      </c>
      <c r="P14">
        <v>1.16</v>
      </c>
      <c r="Q14">
        <v>10000</v>
      </c>
    </row>
    <row r="15" ht="48" spans="1:17">
      <c r="A15" s="14" t="s">
        <v>242</v>
      </c>
      <c r="B15" s="15" t="s">
        <v>262</v>
      </c>
      <c r="C15" s="15" t="s">
        <v>4</v>
      </c>
      <c r="D15" s="15" t="s">
        <v>247</v>
      </c>
      <c r="E15" s="15" t="s">
        <v>6</v>
      </c>
      <c r="F15" s="15" t="s">
        <v>7</v>
      </c>
      <c r="G15" s="15" t="s">
        <v>8</v>
      </c>
      <c r="H15" s="15" t="s">
        <v>9</v>
      </c>
      <c r="I15" s="15" t="s">
        <v>10</v>
      </c>
      <c r="J15" s="15">
        <v>5000</v>
      </c>
      <c r="K15" s="15" t="s">
        <v>248</v>
      </c>
      <c r="L15" s="15" t="s">
        <v>132</v>
      </c>
      <c r="M15" s="16">
        <f t="shared" si="0"/>
        <v>0.000797413793103448</v>
      </c>
      <c r="N15" s="16">
        <v>9.25</v>
      </c>
      <c r="O15" s="15" t="s">
        <v>13</v>
      </c>
      <c r="P15">
        <v>1.16</v>
      </c>
      <c r="Q15">
        <v>10000</v>
      </c>
    </row>
    <row r="16" ht="48" spans="1:17">
      <c r="A16" s="14" t="s">
        <v>242</v>
      </c>
      <c r="B16" s="15" t="s">
        <v>263</v>
      </c>
      <c r="C16" s="15" t="s">
        <v>4</v>
      </c>
      <c r="D16" s="15" t="s">
        <v>247</v>
      </c>
      <c r="E16" s="15" t="s">
        <v>6</v>
      </c>
      <c r="F16" s="15" t="s">
        <v>7</v>
      </c>
      <c r="G16" s="15" t="s">
        <v>42</v>
      </c>
      <c r="H16" s="15" t="s">
        <v>43</v>
      </c>
      <c r="I16" s="15" t="s">
        <v>10</v>
      </c>
      <c r="J16" s="15">
        <v>30000</v>
      </c>
      <c r="K16" s="15" t="s">
        <v>248</v>
      </c>
      <c r="L16" s="15" t="s">
        <v>132</v>
      </c>
      <c r="M16" s="16">
        <f t="shared" si="0"/>
        <v>0.000797413793103448</v>
      </c>
      <c r="N16" s="16">
        <v>9.25</v>
      </c>
      <c r="O16" s="15" t="s">
        <v>13</v>
      </c>
      <c r="P16">
        <v>1.16</v>
      </c>
      <c r="Q16">
        <v>10000</v>
      </c>
    </row>
    <row r="17" ht="48" spans="1:17">
      <c r="A17" s="14" t="s">
        <v>242</v>
      </c>
      <c r="B17" s="15" t="s">
        <v>264</v>
      </c>
      <c r="C17" s="15" t="s">
        <v>4</v>
      </c>
      <c r="D17" s="15" t="s">
        <v>247</v>
      </c>
      <c r="E17" s="15" t="s">
        <v>6</v>
      </c>
      <c r="F17" s="15" t="s">
        <v>7</v>
      </c>
      <c r="G17" s="15" t="s">
        <v>19</v>
      </c>
      <c r="H17" s="15" t="s">
        <v>20</v>
      </c>
      <c r="I17" s="15" t="s">
        <v>10</v>
      </c>
      <c r="J17" s="15">
        <v>5000</v>
      </c>
      <c r="K17" s="15" t="s">
        <v>248</v>
      </c>
      <c r="L17" s="15" t="s">
        <v>132</v>
      </c>
      <c r="M17" s="16">
        <f t="shared" si="0"/>
        <v>0.000797413793103448</v>
      </c>
      <c r="N17" s="16">
        <v>9.25</v>
      </c>
      <c r="O17" s="15" t="s">
        <v>13</v>
      </c>
      <c r="P17">
        <v>1.16</v>
      </c>
      <c r="Q17">
        <v>10000</v>
      </c>
    </row>
    <row r="18" ht="48" spans="1:17">
      <c r="A18" s="14" t="s">
        <v>242</v>
      </c>
      <c r="B18" s="15" t="s">
        <v>265</v>
      </c>
      <c r="C18" s="15" t="s">
        <v>4</v>
      </c>
      <c r="D18" s="15" t="s">
        <v>247</v>
      </c>
      <c r="E18" s="15" t="s">
        <v>6</v>
      </c>
      <c r="F18" s="15" t="s">
        <v>7</v>
      </c>
      <c r="G18" s="15" t="s">
        <v>22</v>
      </c>
      <c r="H18" s="15" t="s">
        <v>23</v>
      </c>
      <c r="I18" s="15" t="s">
        <v>10</v>
      </c>
      <c r="J18" s="15">
        <v>30000</v>
      </c>
      <c r="K18" s="15" t="s">
        <v>248</v>
      </c>
      <c r="L18" s="15" t="s">
        <v>132</v>
      </c>
      <c r="M18" s="16">
        <f t="shared" si="0"/>
        <v>0.000712090517241379</v>
      </c>
      <c r="N18" s="16">
        <v>8.26025</v>
      </c>
      <c r="O18" s="15" t="s">
        <v>13</v>
      </c>
      <c r="P18">
        <v>1.16</v>
      </c>
      <c r="Q18">
        <v>10000</v>
      </c>
    </row>
    <row r="19" ht="48" spans="1:17">
      <c r="A19" s="14" t="s">
        <v>242</v>
      </c>
      <c r="B19" s="15" t="s">
        <v>266</v>
      </c>
      <c r="C19" s="15" t="s">
        <v>4</v>
      </c>
      <c r="D19" s="15" t="s">
        <v>247</v>
      </c>
      <c r="E19" s="15" t="s">
        <v>6</v>
      </c>
      <c r="F19" s="15" t="s">
        <v>7</v>
      </c>
      <c r="G19" s="15" t="s">
        <v>25</v>
      </c>
      <c r="H19" s="15" t="s">
        <v>26</v>
      </c>
      <c r="I19" s="15" t="s">
        <v>10</v>
      </c>
      <c r="J19" s="15">
        <v>5000</v>
      </c>
      <c r="K19" s="15" t="s">
        <v>248</v>
      </c>
      <c r="L19" s="15" t="s">
        <v>132</v>
      </c>
      <c r="M19" s="16">
        <f t="shared" si="0"/>
        <v>0.00108846982758621</v>
      </c>
      <c r="N19" s="16">
        <v>12.62625</v>
      </c>
      <c r="O19" s="15" t="s">
        <v>13</v>
      </c>
      <c r="P19">
        <v>1.16</v>
      </c>
      <c r="Q19">
        <v>10000</v>
      </c>
    </row>
    <row r="20" ht="48" spans="1:17">
      <c r="A20" s="14" t="s">
        <v>242</v>
      </c>
      <c r="B20" s="15" t="s">
        <v>267</v>
      </c>
      <c r="C20" s="15" t="s">
        <v>4</v>
      </c>
      <c r="D20" s="15" t="s">
        <v>247</v>
      </c>
      <c r="E20" s="15" t="s">
        <v>6</v>
      </c>
      <c r="F20" s="15" t="s">
        <v>7</v>
      </c>
      <c r="G20" s="15" t="s">
        <v>109</v>
      </c>
      <c r="H20" s="15" t="s">
        <v>110</v>
      </c>
      <c r="I20" s="15" t="s">
        <v>10</v>
      </c>
      <c r="J20" s="15">
        <v>5000</v>
      </c>
      <c r="K20" s="15" t="s">
        <v>248</v>
      </c>
      <c r="L20" s="15" t="s">
        <v>132</v>
      </c>
      <c r="M20" s="16">
        <f t="shared" si="0"/>
        <v>0.00142418103448276</v>
      </c>
      <c r="N20" s="16">
        <v>16.5205</v>
      </c>
      <c r="O20" s="15" t="s">
        <v>13</v>
      </c>
      <c r="P20">
        <v>1.16</v>
      </c>
      <c r="Q20">
        <v>10000</v>
      </c>
    </row>
    <row r="21" ht="48" spans="1:17">
      <c r="A21" s="14" t="s">
        <v>242</v>
      </c>
      <c r="B21" s="15" t="s">
        <v>268</v>
      </c>
      <c r="C21" s="15" t="s">
        <v>4</v>
      </c>
      <c r="D21" s="15" t="s">
        <v>244</v>
      </c>
      <c r="E21" s="15" t="s">
        <v>6</v>
      </c>
      <c r="F21" s="15" t="s">
        <v>7</v>
      </c>
      <c r="G21" s="15" t="s">
        <v>22</v>
      </c>
      <c r="H21" s="15" t="s">
        <v>23</v>
      </c>
      <c r="I21" s="15" t="s">
        <v>10</v>
      </c>
      <c r="J21" s="15">
        <v>51948</v>
      </c>
      <c r="K21" s="15" t="s">
        <v>245</v>
      </c>
      <c r="L21" s="15" t="s">
        <v>132</v>
      </c>
      <c r="M21" s="16">
        <f t="shared" si="0"/>
        <v>0.000712090517241379</v>
      </c>
      <c r="N21" s="16">
        <v>8.26025</v>
      </c>
      <c r="O21" s="15" t="s">
        <v>13</v>
      </c>
      <c r="P21">
        <v>1.16</v>
      </c>
      <c r="Q21">
        <v>10000</v>
      </c>
    </row>
    <row r="22" spans="13:13">
      <c r="M22" s="16"/>
    </row>
  </sheetData>
  <mergeCells count="2">
    <mergeCell ref="A1:B1"/>
    <mergeCell ref="H1:K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包01</vt:lpstr>
      <vt:lpstr>包02</vt:lpstr>
      <vt:lpstr>包03</vt:lpstr>
      <vt:lpstr>包04</vt:lpstr>
      <vt:lpstr>包05</vt:lpstr>
      <vt:lpstr>包06</vt:lpstr>
      <vt:lpstr>包07</vt:lpstr>
      <vt:lpstr>包08</vt:lpstr>
      <vt:lpstr>包09</vt:lpstr>
      <vt:lpstr>包11</vt:lpstr>
      <vt:lpstr>包12</vt:lpstr>
      <vt:lpstr>包13</vt:lpstr>
      <vt:lpstr>包18</vt:lpstr>
      <vt:lpstr>包19</vt:lpstr>
      <vt:lpstr>包20</vt:lpstr>
      <vt:lpstr>包21</vt:lpstr>
      <vt:lpstr>包22</vt:lpstr>
      <vt:lpstr>包30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limitup</dc:creator>
  <cp:lastModifiedBy>江转南</cp:lastModifiedBy>
  <dcterms:created xsi:type="dcterms:W3CDTF">2019-02-22T07:09:00Z</dcterms:created>
  <dcterms:modified xsi:type="dcterms:W3CDTF">2019-02-22T11:22:57Z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