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2.wmf" ContentType="image/x-wmf"/>
  <Override PartName="/xl/media/image1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ersion" sheetId="1" state="visible" r:id="rId2"/>
    <sheet name="Open Issues" sheetId="2" state="visible" r:id="rId3"/>
    <sheet name="Specification" sheetId="3" state="visible" r:id="rId4"/>
    <sheet name="Typical Application" sheetId="4" state="visible" r:id="rId5"/>
    <sheet name="IO MUX" sheetId="5" state="visible" r:id="rId6"/>
    <sheet name="Schematic_for_PAD_Ctrl" sheetId="6" state="visible" r:id="rId7"/>
    <sheet name="Ball Map (Main Chip)" sheetId="7" state="visible" r:id="rId8"/>
  </sheets>
  <definedNames>
    <definedName function="false" hidden="true" localSheetId="1" name="_xlnm._FilterDatabase" vbProcedure="false">'Open Issues'!$A$1:$H$13</definedName>
    <definedName function="false" hidden="false" name="_pad_io_dir" vbProcedure="false">IF('IO MUX'!_pad_ie,IF(_pad_oen,"Input","In-Out"),IF(_pad_oen,"High-Z","Output"))</definedName>
    <definedName function="false" hidden="false" localSheetId="4" name="_pad_ie" vbProcedure="false">IF('IO MUX'!$G1='IO MUX'!$S$1,'IO MUX'!$J1,IF('IO MUX'!$G1='IO MUX'!$P$1,'IO MUX'!$J1,'IO MUX'!$J1))</definedName>
    <definedName function="false" hidden="false" name="_pad_oen" vbProcedure="false">IF('IO MUX'!$G1='IO MUX'!$S$1,'IO MUX'!$T1,IF('IO MUX'!$G1='IO MUX'!$P$1,'IO MUX'!$Q1,'IO MUX'!$K1))</definedName>
    <definedName function="false" hidden="false" name="_pad_pull" vbProcedure="false">IF('IO MUX'!$L1=1,IF('IO MUX'!$M1=1,"Pull Error!","Pull Up"),IF('IO MUX'!$M1=1,"Pull Down","No Pull"))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<sst xmlns="http://schemas.openxmlformats.org/spreadsheetml/2006/main" count="2384" uniqueCount="864">
  <si>
    <t xml:space="preserve">Revision</t>
  </si>
  <si>
    <t xml:space="preserve">Version</t>
  </si>
  <si>
    <t xml:space="preserve">Writer</t>
  </si>
  <si>
    <t xml:space="preserve">Data Modified</t>
  </si>
  <si>
    <t xml:space="preserve">Description</t>
  </si>
  <si>
    <t xml:space="preserve">V1.00</t>
  </si>
  <si>
    <t xml:space="preserve">Wei Zhang</t>
  </si>
  <si>
    <t xml:space="preserve">1. Copy from A28 MPW for SF19A28C.
2. Removed other unrelated sheets. This doc should be consistent with the A28C fullmask design </t>
  </si>
  <si>
    <t xml:space="preserve">V1.1</t>
  </si>
  <si>
    <t xml:space="preserve">1. Modified "Specification" and "Typical  Application" sheet based on discussion.</t>
  </si>
  <si>
    <t xml:space="preserve">V1.02</t>
  </si>
  <si>
    <r>
      <rPr>
        <sz val="11"/>
        <color rgb="FF000000"/>
        <rFont val="Arial"/>
        <family val="0"/>
        <charset val="134"/>
      </rPr>
      <t xml:space="preserve">1. </t>
    </r>
    <r>
      <rPr>
        <sz val="11"/>
        <color rgb="FF000000"/>
        <rFont val="Noto Sans CJK SC"/>
        <family val="2"/>
        <charset val="1"/>
      </rPr>
      <t xml:space="preserve">确认</t>
    </r>
    <r>
      <rPr>
        <sz val="11"/>
        <color rgb="FF000000"/>
        <rFont val="宋体"/>
        <family val="0"/>
        <charset val="134"/>
      </rPr>
      <t xml:space="preserve">UART</t>
    </r>
    <r>
      <rPr>
        <sz val="11"/>
        <color rgb="FF000000"/>
        <rFont val="Noto Sans CJK SC"/>
        <family val="2"/>
        <charset val="1"/>
      </rPr>
      <t xml:space="preserve">为</t>
    </r>
    <r>
      <rPr>
        <sz val="11"/>
        <color rgb="FF000000"/>
        <rFont val="宋体"/>
        <family val="0"/>
        <charset val="134"/>
      </rPr>
      <t xml:space="preserve">1x2+2x4
2.</t>
    </r>
    <r>
      <rPr>
        <sz val="11"/>
        <color rgb="FF000000"/>
        <rFont val="Noto Sans CJK SC"/>
        <family val="2"/>
        <charset val="1"/>
      </rPr>
      <t xml:space="preserve">需要支持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个</t>
    </r>
    <r>
      <rPr>
        <sz val="11"/>
        <color rgb="FF000000"/>
        <rFont val="宋体"/>
        <family val="0"/>
        <charset val="134"/>
      </rPr>
      <t xml:space="preserve">PWM</t>
    </r>
    <r>
      <rPr>
        <sz val="11"/>
        <color rgb="FF000000"/>
        <rFont val="Noto Sans CJK SC"/>
        <family val="2"/>
        <charset val="1"/>
      </rPr>
      <t xml:space="preserve">，与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个</t>
    </r>
    <r>
      <rPr>
        <sz val="11"/>
        <color rgb="FF000000"/>
        <rFont val="宋体"/>
        <family val="0"/>
        <charset val="134"/>
      </rPr>
      <t xml:space="preserve">GPIO</t>
    </r>
    <r>
      <rPr>
        <sz val="11"/>
        <color rgb="FF000000"/>
        <rFont val="Noto Sans CJK SC"/>
        <family val="2"/>
        <charset val="1"/>
      </rPr>
      <t xml:space="preserve">复用</t>
    </r>
  </si>
  <si>
    <t xml:space="preserve">V1.03</t>
  </si>
  <si>
    <t xml:space="preserve">Dan Su</t>
  </si>
  <si>
    <r>
      <rPr>
        <sz val="11"/>
        <color rgb="FF000000"/>
        <rFont val="Arial"/>
        <family val="0"/>
        <charset val="134"/>
      </rPr>
      <t xml:space="preserve">1. </t>
    </r>
    <r>
      <rPr>
        <sz val="11"/>
        <color rgb="FF000000"/>
        <rFont val="Noto Sans CJK SC"/>
        <family val="2"/>
        <charset val="1"/>
      </rPr>
      <t xml:space="preserve">增加</t>
    </r>
    <r>
      <rPr>
        <sz val="11"/>
        <color rgb="FF000000"/>
        <rFont val="宋体"/>
        <family val="0"/>
        <charset val="134"/>
      </rPr>
      <t xml:space="preserve">open issues</t>
    </r>
    <r>
      <rPr>
        <sz val="11"/>
        <color rgb="FF000000"/>
        <rFont val="Noto Sans CJK SC"/>
        <family val="2"/>
        <charset val="1"/>
      </rPr>
      <t xml:space="preserve">页面
</t>
    </r>
    <r>
      <rPr>
        <sz val="11"/>
        <color rgb="FF000000"/>
        <rFont val="宋体"/>
        <family val="0"/>
        <charset val="134"/>
      </rPr>
      <t xml:space="preserve">2.IO MUX</t>
    </r>
    <r>
      <rPr>
        <sz val="11"/>
        <color rgb="FF000000"/>
        <rFont val="Noto Sans CJK SC"/>
        <family val="2"/>
        <charset val="1"/>
      </rPr>
      <t xml:space="preserve">中调整了</t>
    </r>
    <r>
      <rPr>
        <sz val="11"/>
        <color rgb="FF000000"/>
        <rFont val="宋体"/>
        <family val="0"/>
        <charset val="134"/>
      </rPr>
      <t xml:space="preserve">GPIO48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宋体"/>
        <family val="0"/>
        <charset val="134"/>
      </rPr>
      <t xml:space="preserve">GPIO49</t>
    </r>
    <r>
      <rPr>
        <sz val="11"/>
        <color rgb="FF000000"/>
        <rFont val="Noto Sans CJK SC"/>
        <family val="2"/>
        <charset val="1"/>
      </rPr>
      <t xml:space="preserve">的顺序</t>
    </r>
  </si>
  <si>
    <t xml:space="preserve">V1.04</t>
  </si>
  <si>
    <r>
      <rPr>
        <sz val="11"/>
        <color rgb="FF000000"/>
        <rFont val="Noto Sans CJK SC"/>
        <family val="2"/>
        <charset val="1"/>
      </rPr>
      <t xml:space="preserve">根据会议讨论，更新</t>
    </r>
    <r>
      <rPr>
        <sz val="11"/>
        <color rgb="FF000000"/>
        <rFont val="宋体"/>
        <family val="0"/>
        <charset val="134"/>
      </rPr>
      <t xml:space="preserve">Specification\open issue\Typical Application\IO MUX</t>
    </r>
    <r>
      <rPr>
        <sz val="11"/>
        <color rgb="FF000000"/>
        <rFont val="Noto Sans CJK SC"/>
        <family val="2"/>
        <charset val="1"/>
      </rPr>
      <t xml:space="preserve">页面相关内容，此版本作为编码依据
</t>
    </r>
  </si>
  <si>
    <t xml:space="preserve">V1.05</t>
  </si>
  <si>
    <r>
      <rPr>
        <sz val="11"/>
        <color rgb="FF000000"/>
        <rFont val="Noto Sans CJK SC"/>
        <family val="2"/>
        <charset val="1"/>
      </rPr>
      <t xml:space="preserve">根据</t>
    </r>
    <r>
      <rPr>
        <sz val="11"/>
        <color rgb="FF000000"/>
        <rFont val="宋体"/>
        <family val="0"/>
        <charset val="134"/>
      </rPr>
      <t xml:space="preserve">KAKA</t>
    </r>
    <r>
      <rPr>
        <sz val="11"/>
        <color rgb="FF000000"/>
        <rFont val="Noto Sans CJK SC"/>
        <family val="2"/>
        <charset val="1"/>
      </rPr>
      <t xml:space="preserve">建议，更新</t>
    </r>
    <r>
      <rPr>
        <sz val="11"/>
        <color rgb="FF000000"/>
        <rFont val="宋体"/>
        <family val="0"/>
        <charset val="134"/>
      </rPr>
      <t xml:space="preserve">IO MUX</t>
    </r>
    <r>
      <rPr>
        <sz val="11"/>
        <color rgb="FF000000"/>
        <rFont val="Noto Sans CJK SC"/>
        <family val="2"/>
        <charset val="1"/>
      </rPr>
      <t xml:space="preserve">页面中</t>
    </r>
    <r>
      <rPr>
        <sz val="11"/>
        <color rgb="FF000000"/>
        <rFont val="宋体"/>
        <family val="0"/>
        <charset val="134"/>
      </rPr>
      <t xml:space="preserve">padstatus</t>
    </r>
    <r>
      <rPr>
        <sz val="11"/>
        <color rgb="FF000000"/>
        <rFont val="Noto Sans CJK SC"/>
        <family val="2"/>
        <charset val="1"/>
      </rPr>
      <t xml:space="preserve">需要复位时保持</t>
    </r>
    <r>
      <rPr>
        <sz val="11"/>
        <color rgb="FF000000"/>
        <rFont val="宋体"/>
        <family val="0"/>
        <charset val="134"/>
      </rPr>
      <t xml:space="preserve">PU</t>
    </r>
    <r>
      <rPr>
        <sz val="11"/>
        <color rgb="FF000000"/>
        <rFont val="Noto Sans CJK SC"/>
        <family val="2"/>
        <charset val="1"/>
      </rPr>
      <t xml:space="preserve">的部分
</t>
    </r>
  </si>
  <si>
    <t xml:space="preserve">V1.06</t>
  </si>
  <si>
    <t xml:space="preserve">BaoKui Xu</t>
  </si>
  <si>
    <r>
      <rPr>
        <sz val="11"/>
        <color rgb="FF000000"/>
        <rFont val="Noto Sans CJK SC"/>
        <family val="2"/>
        <charset val="1"/>
      </rPr>
      <t xml:space="preserve">根据之前代码结构，更新</t>
    </r>
    <r>
      <rPr>
        <sz val="11"/>
        <color rgb="FF000000"/>
        <rFont val="宋体"/>
        <family val="0"/>
        <charset val="134"/>
      </rPr>
      <t xml:space="preserve">IO MUX</t>
    </r>
    <r>
      <rPr>
        <sz val="11"/>
        <color rgb="FF000000"/>
        <rFont val="Noto Sans CJK SC"/>
        <family val="2"/>
        <charset val="1"/>
      </rPr>
      <t xml:space="preserve">页面中</t>
    </r>
    <r>
      <rPr>
        <sz val="11"/>
        <color rgb="FF000000"/>
        <rFont val="宋体"/>
        <family val="0"/>
        <charset val="134"/>
      </rPr>
      <t xml:space="preserve">mode</t>
    </r>
    <r>
      <rPr>
        <sz val="11"/>
        <color rgb="FF000000"/>
        <rFont val="Noto Sans CJK SC"/>
        <family val="2"/>
        <charset val="1"/>
      </rPr>
      <t xml:space="preserve">模式下选项，使功能使用一种模式进行选择即可了，不再复用到其他模式下
</t>
    </r>
  </si>
  <si>
    <t xml:space="preserve">V1.07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</si>
  <si>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Noto Sans CJK SC"/>
        <family val="2"/>
        <charset val="1"/>
      </rPr>
      <t xml:space="preserve">更新</t>
    </r>
    <r>
      <rPr>
        <sz val="11"/>
        <color rgb="FF000000"/>
        <rFont val="宋体"/>
        <family val="0"/>
        <charset val="134"/>
      </rPr>
      <t xml:space="preserve">Open Issues</t>
    </r>
    <r>
      <rPr>
        <sz val="11"/>
        <color rgb="FF000000"/>
        <rFont val="Noto Sans CJK SC"/>
        <family val="2"/>
        <charset val="1"/>
      </rPr>
      <t xml:space="preserve">，删除</t>
    </r>
    <r>
      <rPr>
        <sz val="11"/>
        <color rgb="FF000000"/>
        <rFont val="宋体"/>
        <family val="0"/>
        <charset val="134"/>
      </rPr>
      <t xml:space="preserve">IOlist</t>
    </r>
    <r>
      <rPr>
        <sz val="11"/>
        <color rgb="FF000000"/>
        <rFont val="Noto Sans CJK SC"/>
        <family val="2"/>
        <charset val="1"/>
      </rPr>
      <t xml:space="preserve">页面（冗余）
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Noto Sans CJK SC"/>
        <family val="2"/>
        <charset val="1"/>
      </rPr>
      <t xml:space="preserve">根据代码，将部分</t>
    </r>
    <r>
      <rPr>
        <sz val="11"/>
        <color rgb="FF000000"/>
        <rFont val="宋体"/>
        <family val="0"/>
        <charset val="134"/>
      </rPr>
      <t xml:space="preserve">mode</t>
    </r>
    <r>
      <rPr>
        <sz val="11"/>
        <color rgb="FF000000"/>
        <rFont val="Noto Sans CJK SC"/>
        <family val="2"/>
        <charset val="1"/>
      </rPr>
      <t xml:space="preserve">下无实际连接的改为</t>
    </r>
    <r>
      <rPr>
        <sz val="11"/>
        <color rgb="FF000000"/>
        <rFont val="宋体"/>
        <family val="0"/>
        <charset val="134"/>
      </rPr>
      <t xml:space="preserve">NC
3.</t>
    </r>
    <r>
      <rPr>
        <sz val="11"/>
        <color rgb="FF000000"/>
        <rFont val="Noto Sans CJK SC"/>
        <family val="2"/>
        <charset val="1"/>
      </rPr>
      <t xml:space="preserve">修改</t>
    </r>
    <r>
      <rPr>
        <sz val="11"/>
        <color rgb="FF000000"/>
        <rFont val="宋体"/>
        <family val="0"/>
        <charset val="134"/>
      </rPr>
      <t xml:space="preserve">default status</t>
    </r>
    <r>
      <rPr>
        <sz val="11"/>
        <color rgb="FF000000"/>
        <rFont val="Noto Sans CJK SC"/>
        <family val="2"/>
        <charset val="1"/>
      </rPr>
      <t xml:space="preserve">相关内容</t>
    </r>
  </si>
  <si>
    <t xml:space="preserve">V1.08</t>
  </si>
  <si>
    <r>
      <rPr>
        <sz val="11"/>
        <color rgb="FF000000"/>
        <rFont val="Arial"/>
        <family val="0"/>
        <charset val="134"/>
      </rPr>
      <t xml:space="preserve">1. </t>
    </r>
    <r>
      <rPr>
        <sz val="11"/>
        <color rgb="FF000000"/>
        <rFont val="Noto Sans CJK SC"/>
        <family val="2"/>
        <charset val="1"/>
      </rPr>
      <t xml:space="preserve">合入</t>
    </r>
    <r>
      <rPr>
        <sz val="11"/>
        <color rgb="FF000000"/>
        <rFont val="宋体"/>
        <family val="0"/>
        <charset val="134"/>
      </rPr>
      <t xml:space="preserve">Franklin</t>
    </r>
    <r>
      <rPr>
        <sz val="11"/>
        <color rgb="FF000000"/>
        <rFont val="Noto Sans CJK SC"/>
        <family val="2"/>
        <charset val="1"/>
      </rPr>
      <t xml:space="preserve">对</t>
    </r>
    <r>
      <rPr>
        <sz val="11"/>
        <color rgb="FF000000"/>
        <rFont val="宋体"/>
        <family val="0"/>
        <charset val="134"/>
      </rPr>
      <t xml:space="preserve">open issue</t>
    </r>
    <r>
      <rPr>
        <sz val="11"/>
        <color rgb="FF000000"/>
        <rFont val="Noto Sans CJK SC"/>
        <family val="2"/>
        <charset val="1"/>
      </rPr>
      <t xml:space="preserve">修改。
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Noto Sans CJK SC"/>
        <family val="2"/>
        <charset val="1"/>
      </rPr>
      <t xml:space="preserve">进一步更新</t>
    </r>
    <r>
      <rPr>
        <sz val="11"/>
        <color rgb="FF000000"/>
        <rFont val="宋体"/>
        <family val="0"/>
        <charset val="134"/>
      </rPr>
      <t xml:space="preserve">open issue</t>
    </r>
    <r>
      <rPr>
        <sz val="11"/>
        <color rgb="FF000000"/>
        <rFont val="Noto Sans CJK SC"/>
        <family val="2"/>
        <charset val="1"/>
      </rPr>
      <t xml:space="preserve">。
</t>
    </r>
    <r>
      <rPr>
        <sz val="11"/>
        <color rgb="FF000000"/>
        <rFont val="宋体"/>
        <family val="0"/>
        <charset val="134"/>
      </rPr>
      <t xml:space="preserve">3.</t>
    </r>
    <r>
      <rPr>
        <sz val="11"/>
        <color rgb="FF000000"/>
        <rFont val="Noto Sans CJK SC"/>
        <family val="2"/>
        <charset val="1"/>
      </rPr>
      <t xml:space="preserve">更新</t>
    </r>
    <r>
      <rPr>
        <sz val="11"/>
        <color rgb="FF000000"/>
        <rFont val="宋体"/>
        <family val="0"/>
        <charset val="134"/>
      </rPr>
      <t xml:space="preserve">IO mux:
1)</t>
    </r>
    <r>
      <rPr>
        <sz val="11"/>
        <color rgb="FF000000"/>
        <rFont val="Noto Sans CJK SC"/>
        <family val="2"/>
        <charset val="1"/>
      </rPr>
      <t xml:space="preserve">改</t>
    </r>
    <r>
      <rPr>
        <sz val="11"/>
        <color rgb="FF000000"/>
        <rFont val="宋体"/>
        <family val="0"/>
        <charset val="134"/>
      </rPr>
      <t xml:space="preserve">GPIO</t>
    </r>
    <r>
      <rPr>
        <sz val="11"/>
        <color rgb="FF000000"/>
        <rFont val="Noto Sans CJK SC"/>
        <family val="2"/>
        <charset val="1"/>
      </rPr>
      <t xml:space="preserve">列为</t>
    </r>
    <r>
      <rPr>
        <sz val="11"/>
        <color rgb="FF000000"/>
        <rFont val="宋体"/>
        <family val="0"/>
        <charset val="134"/>
      </rPr>
      <t xml:space="preserve">GPIO_MODE</t>
    </r>
    <r>
      <rPr>
        <sz val="11"/>
        <color rgb="FF000000"/>
        <rFont val="Noto Sans CJK SC"/>
        <family val="2"/>
        <charset val="1"/>
      </rPr>
      <t xml:space="preserve">，原</t>
    </r>
    <r>
      <rPr>
        <sz val="11"/>
        <color rgb="FF000000"/>
        <rFont val="宋体"/>
        <family val="0"/>
        <charset val="134"/>
      </rPr>
      <t xml:space="preserve">MODE0-3</t>
    </r>
    <r>
      <rPr>
        <sz val="11"/>
        <color rgb="FF000000"/>
        <rFont val="Noto Sans CJK SC"/>
        <family val="2"/>
        <charset val="1"/>
      </rPr>
      <t xml:space="preserve">为</t>
    </r>
    <r>
      <rPr>
        <sz val="11"/>
        <color rgb="FF000000"/>
        <rFont val="宋体"/>
        <family val="0"/>
        <charset val="134"/>
      </rPr>
      <t xml:space="preserve">FUNC_MODE0-3,</t>
    </r>
    <r>
      <rPr>
        <sz val="11"/>
        <color rgb="FF000000"/>
        <rFont val="Noto Sans CJK SC"/>
        <family val="2"/>
        <charset val="1"/>
      </rPr>
      <t xml:space="preserve">实际</t>
    </r>
    <r>
      <rPr>
        <sz val="11"/>
        <color rgb="FF000000"/>
        <rFont val="宋体"/>
        <family val="0"/>
        <charset val="134"/>
      </rPr>
      <t xml:space="preserve">GPIO mode</t>
    </r>
    <r>
      <rPr>
        <sz val="11"/>
        <color rgb="FF000000"/>
        <rFont val="Noto Sans CJK SC"/>
        <family val="2"/>
        <charset val="1"/>
      </rPr>
      <t xml:space="preserve">与</t>
    </r>
    <r>
      <rPr>
        <sz val="11"/>
        <color rgb="FF000000"/>
        <rFont val="宋体"/>
        <family val="0"/>
        <charset val="134"/>
      </rPr>
      <t xml:space="preserve">FUNC_MODE</t>
    </r>
    <r>
      <rPr>
        <sz val="11"/>
        <color rgb="FF000000"/>
        <rFont val="Noto Sans CJK SC"/>
        <family val="2"/>
        <charset val="1"/>
      </rPr>
      <t xml:space="preserve">为并列关系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）调整部分</t>
    </r>
    <r>
      <rPr>
        <sz val="11"/>
        <color rgb="FF000000"/>
        <rFont val="宋体"/>
        <family val="0"/>
        <charset val="134"/>
      </rPr>
      <t xml:space="preserve">IO</t>
    </r>
    <r>
      <rPr>
        <sz val="11"/>
        <color rgb="FF000000"/>
        <rFont val="Noto Sans CJK SC"/>
        <family val="2"/>
        <charset val="1"/>
      </rPr>
      <t xml:space="preserve">属性为模拟；
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）为了与后端网表及封装对应，按实际</t>
    </r>
    <r>
      <rPr>
        <sz val="11"/>
        <color rgb="FF000000"/>
        <rFont val="宋体"/>
        <family val="0"/>
        <charset val="134"/>
      </rPr>
      <t xml:space="preserve">PAD name</t>
    </r>
    <r>
      <rPr>
        <sz val="11"/>
        <color rgb="FF000000"/>
        <rFont val="Noto Sans CJK SC"/>
        <family val="2"/>
        <charset val="1"/>
      </rPr>
      <t xml:space="preserve">更新</t>
    </r>
    <r>
      <rPr>
        <sz val="11"/>
        <color rgb="FF000000"/>
        <rFont val="宋体"/>
        <family val="0"/>
        <charset val="134"/>
      </rPr>
      <t xml:space="preserve">JTAG</t>
    </r>
    <r>
      <rPr>
        <sz val="11"/>
        <color rgb="FF000000"/>
        <rFont val="Noto Sans CJK SC"/>
        <family val="2"/>
        <charset val="1"/>
      </rPr>
      <t xml:space="preserve">为</t>
    </r>
    <r>
      <rPr>
        <sz val="11"/>
        <color rgb="FF000000"/>
        <rFont val="宋体"/>
        <family val="0"/>
        <charset val="134"/>
      </rPr>
      <t xml:space="preserve">ETH_LED</t>
    </r>
    <r>
      <rPr>
        <sz val="11"/>
        <color rgb="FF000000"/>
        <rFont val="Noto Sans CJK SC"/>
        <family val="2"/>
        <charset val="1"/>
      </rPr>
      <t xml:space="preserve">，</t>
    </r>
    <r>
      <rPr>
        <sz val="11"/>
        <color rgb="FF000000"/>
        <rFont val="宋体"/>
        <family val="0"/>
        <charset val="134"/>
      </rPr>
      <t xml:space="preserve">SPI0</t>
    </r>
    <r>
      <rPr>
        <sz val="11"/>
        <color rgb="FF000000"/>
        <rFont val="Noto Sans CJK SC"/>
        <family val="2"/>
        <charset val="1"/>
      </rPr>
      <t xml:space="preserve">改为</t>
    </r>
    <r>
      <rPr>
        <sz val="11"/>
        <color rgb="FF000000"/>
        <rFont val="宋体"/>
        <family val="0"/>
        <charset val="134"/>
      </rPr>
      <t xml:space="preserve">SPI2
4</t>
    </r>
    <r>
      <rPr>
        <sz val="11"/>
        <color rgb="FF000000"/>
        <rFont val="Noto Sans CJK SC"/>
        <family val="2"/>
        <charset val="1"/>
      </rPr>
      <t xml:space="preserve">）新增</t>
    </r>
    <r>
      <rPr>
        <sz val="11"/>
        <color rgb="FF000000"/>
        <rFont val="宋体"/>
        <family val="0"/>
        <charset val="134"/>
      </rPr>
      <t xml:space="preserve">PIN name</t>
    </r>
    <r>
      <rPr>
        <sz val="11"/>
        <color rgb="FF000000"/>
        <rFont val="Noto Sans CJK SC"/>
        <family val="2"/>
        <charset val="1"/>
      </rPr>
      <t xml:space="preserve">，作为封装后</t>
    </r>
    <r>
      <rPr>
        <sz val="11"/>
        <color rgb="FF000000"/>
        <rFont val="宋体"/>
        <family val="0"/>
        <charset val="134"/>
      </rPr>
      <t xml:space="preserve">pin</t>
    </r>
    <r>
      <rPr>
        <sz val="11"/>
        <color rgb="FF000000"/>
        <rFont val="Noto Sans CJK SC"/>
        <family val="2"/>
        <charset val="1"/>
      </rPr>
      <t xml:space="preserve">脚名称，与内部</t>
    </r>
    <r>
      <rPr>
        <sz val="11"/>
        <color rgb="FF000000"/>
        <rFont val="宋体"/>
        <family val="0"/>
        <charset val="134"/>
      </rPr>
      <t xml:space="preserve">pad name</t>
    </r>
    <r>
      <rPr>
        <sz val="11"/>
        <color rgb="FF000000"/>
        <rFont val="Noto Sans CJK SC"/>
        <family val="2"/>
        <charset val="1"/>
      </rPr>
      <t xml:space="preserve">区分
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）删除了冗余的</t>
    </r>
    <r>
      <rPr>
        <sz val="11"/>
        <color rgb="FF000000"/>
        <rFont val="宋体"/>
        <family val="0"/>
        <charset val="134"/>
      </rPr>
      <t xml:space="preserve">test mode
6) </t>
    </r>
    <r>
      <rPr>
        <sz val="11"/>
        <color rgb="FF000000"/>
        <rFont val="Noto Sans CJK SC"/>
        <family val="2"/>
        <charset val="1"/>
      </rPr>
      <t xml:space="preserve">新增</t>
    </r>
    <r>
      <rPr>
        <sz val="11"/>
        <color rgb="FF000000"/>
        <rFont val="宋体"/>
        <family val="0"/>
        <charset val="134"/>
      </rPr>
      <t xml:space="preserve">default Input/Output</t>
    </r>
    <r>
      <rPr>
        <sz val="11"/>
        <color rgb="FF000000"/>
        <rFont val="Noto Sans CJK SC"/>
        <family val="2"/>
        <charset val="1"/>
      </rPr>
      <t xml:space="preserve">，描述复位后</t>
    </r>
    <r>
      <rPr>
        <sz val="11"/>
        <color rgb="FF000000"/>
        <rFont val="宋体"/>
        <family val="0"/>
        <charset val="134"/>
      </rPr>
      <t xml:space="preserve">IO</t>
    </r>
    <r>
      <rPr>
        <sz val="11"/>
        <color rgb="FF000000"/>
        <rFont val="Noto Sans CJK SC"/>
        <family val="2"/>
        <charset val="1"/>
      </rPr>
      <t xml:space="preserve">方向</t>
    </r>
  </si>
  <si>
    <t xml:space="preserve">V1.09</t>
  </si>
  <si>
    <r>
      <rPr>
        <sz val="11"/>
        <color rgb="FF000000"/>
        <rFont val="Arial"/>
        <family val="0"/>
        <charset val="134"/>
      </rPr>
      <t xml:space="preserve">1. </t>
    </r>
    <r>
      <rPr>
        <sz val="11"/>
        <color rgb="FF000000"/>
        <rFont val="Noto Sans CJK SC"/>
        <family val="2"/>
        <charset val="1"/>
      </rPr>
      <t xml:space="preserve">根据代码添加</t>
    </r>
    <r>
      <rPr>
        <sz val="11"/>
        <color rgb="FF000000"/>
        <rFont val="宋体"/>
        <family val="0"/>
        <charset val="134"/>
      </rPr>
      <t xml:space="preserve">ip test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宋体"/>
        <family val="0"/>
        <charset val="134"/>
      </rPr>
      <t xml:space="preserve">dft</t>
    </r>
    <r>
      <rPr>
        <sz val="11"/>
        <color rgb="FF000000"/>
        <rFont val="Noto Sans CJK SC"/>
        <family val="2"/>
        <charset val="1"/>
      </rPr>
      <t xml:space="preserve">测试复用管脚设置项目。
</t>
    </r>
  </si>
  <si>
    <t xml:space="preserve">V1.10</t>
  </si>
  <si>
    <r>
      <rPr>
        <sz val="11"/>
        <color rgb="FF000000"/>
        <rFont val="Arial"/>
        <family val="0"/>
        <charset val="134"/>
      </rPr>
      <t xml:space="preserve">1. </t>
    </r>
    <r>
      <rPr>
        <sz val="11"/>
        <color rgb="FF000000"/>
        <rFont val="Noto Sans CJK SC"/>
        <family val="2"/>
        <charset val="1"/>
      </rPr>
      <t xml:space="preserve">修改</t>
    </r>
    <r>
      <rPr>
        <sz val="11"/>
        <color rgb="FF000000"/>
        <rFont val="Arial"/>
        <family val="0"/>
        <charset val="134"/>
      </rPr>
      <t xml:space="preserve">capip test mode</t>
    </r>
    <r>
      <rPr>
        <sz val="11"/>
        <color rgb="FF000000"/>
        <rFont val="Noto Sans CJK SC"/>
        <family val="2"/>
        <charset val="1"/>
      </rPr>
      <t xml:space="preserve">下管脚位置错误问题。
</t>
    </r>
  </si>
  <si>
    <t xml:space="preserve">V1.11</t>
  </si>
  <si>
    <r>
      <rPr>
        <sz val="11"/>
        <color rgb="FF000000"/>
        <rFont val="Arial"/>
        <family val="0"/>
        <charset val="134"/>
      </rPr>
      <t xml:space="preserve">1. </t>
    </r>
    <r>
      <rPr>
        <sz val="11"/>
        <color rgb="FF000000"/>
        <rFont val="Noto Sans CJK SC"/>
        <family val="2"/>
        <charset val="1"/>
      </rPr>
      <t xml:space="preserve">根据</t>
    </r>
    <r>
      <rPr>
        <sz val="11"/>
        <color rgb="FF000000"/>
        <rFont val="Arial"/>
        <family val="0"/>
        <charset val="134"/>
      </rPr>
      <t xml:space="preserve">2019.12.27</t>
    </r>
    <r>
      <rPr>
        <sz val="11"/>
        <color rgb="FF000000"/>
        <rFont val="Noto Sans CJK SC"/>
        <family val="2"/>
        <charset val="1"/>
      </rPr>
      <t xml:space="preserve">讨论结果，修改</t>
    </r>
    <r>
      <rPr>
        <sz val="11"/>
        <color rgb="FF000000"/>
        <rFont val="宋体"/>
        <family val="0"/>
        <charset val="134"/>
      </rPr>
      <t xml:space="preserve">IO mux</t>
    </r>
    <r>
      <rPr>
        <sz val="11"/>
        <color rgb="FF000000"/>
        <rFont val="Noto Sans CJK SC"/>
        <family val="2"/>
        <charset val="1"/>
      </rPr>
      <t xml:space="preserve">的格式，对</t>
    </r>
    <r>
      <rPr>
        <sz val="11"/>
        <color rgb="FF000000"/>
        <rFont val="宋体"/>
        <family val="0"/>
        <charset val="134"/>
      </rPr>
      <t xml:space="preserve">oen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宋体"/>
        <family val="0"/>
        <charset val="134"/>
      </rPr>
      <t xml:space="preserve">ie</t>
    </r>
    <r>
      <rPr>
        <sz val="11"/>
        <color rgb="FF000000"/>
        <rFont val="Noto Sans CJK SC"/>
        <family val="2"/>
        <charset val="1"/>
      </rPr>
      <t xml:space="preserve">以及</t>
    </r>
    <r>
      <rPr>
        <sz val="11"/>
        <color rgb="FF000000"/>
        <rFont val="宋体"/>
        <family val="0"/>
        <charset val="134"/>
      </rPr>
      <t xml:space="preserve">pu pd</t>
    </r>
    <r>
      <rPr>
        <sz val="11"/>
        <color rgb="FF000000"/>
        <rFont val="Noto Sans CJK SC"/>
        <family val="2"/>
        <charset val="1"/>
      </rPr>
      <t xml:space="preserve">等</t>
    </r>
    <r>
      <rPr>
        <sz val="11"/>
        <color rgb="FF000000"/>
        <rFont val="宋体"/>
        <family val="0"/>
        <charset val="134"/>
      </rPr>
      <t xml:space="preserve">PAD</t>
    </r>
    <r>
      <rPr>
        <sz val="11"/>
        <color rgb="FF000000"/>
        <rFont val="Noto Sans CJK SC"/>
        <family val="2"/>
        <charset val="1"/>
      </rPr>
      <t xml:space="preserve">的默认设置进行修改，增加了</t>
    </r>
    <r>
      <rPr>
        <sz val="11"/>
        <color rgb="FF000000"/>
        <rFont val="宋体"/>
        <family val="0"/>
        <charset val="134"/>
      </rPr>
      <t xml:space="preserve">default mode</t>
    </r>
    <r>
      <rPr>
        <sz val="11"/>
        <color rgb="FF000000"/>
        <rFont val="Noto Sans CJK SC"/>
        <family val="2"/>
        <charset val="1"/>
      </rPr>
      <t xml:space="preserve">和基于</t>
    </r>
    <r>
      <rPr>
        <sz val="11"/>
        <color rgb="FF000000"/>
        <rFont val="宋体"/>
        <family val="0"/>
        <charset val="134"/>
      </rPr>
      <t xml:space="preserve">default mode</t>
    </r>
    <r>
      <rPr>
        <sz val="11"/>
        <color rgb="FF000000"/>
        <rFont val="Noto Sans CJK SC"/>
        <family val="2"/>
        <charset val="1"/>
      </rPr>
      <t xml:space="preserve">配置得到的默认输入输出和上下拉状态。
</t>
    </r>
    <r>
      <rPr>
        <sz val="11"/>
        <color rgb="FF000000"/>
        <rFont val="宋体"/>
        <family val="0"/>
        <charset val="134"/>
      </rPr>
      <t xml:space="preserve">2. </t>
    </r>
    <r>
      <rPr>
        <sz val="11"/>
        <color rgb="FF000000"/>
        <rFont val="Noto Sans CJK SC"/>
        <family val="2"/>
        <charset val="1"/>
      </rPr>
      <t xml:space="preserve">增加一页</t>
    </r>
    <r>
      <rPr>
        <sz val="11"/>
        <color rgb="FF000000"/>
        <rFont val="宋体"/>
        <family val="0"/>
        <charset val="134"/>
      </rPr>
      <t xml:space="preserve">Schematic_for_PAD_Ctrl</t>
    </r>
    <r>
      <rPr>
        <sz val="11"/>
        <color rgb="FF000000"/>
        <rFont val="Noto Sans CJK SC"/>
        <family val="2"/>
        <charset val="1"/>
      </rPr>
      <t xml:space="preserve">，描述</t>
    </r>
    <r>
      <rPr>
        <sz val="11"/>
        <color rgb="FF000000"/>
        <rFont val="宋体"/>
        <family val="0"/>
        <charset val="134"/>
      </rPr>
      <t xml:space="preserve">PAD</t>
    </r>
    <r>
      <rPr>
        <sz val="11"/>
        <color rgb="FF000000"/>
        <rFont val="Noto Sans CJK SC"/>
        <family val="2"/>
        <charset val="1"/>
      </rPr>
      <t xml:space="preserve">的控制信号来源以及控制信号关系，帮助理解</t>
    </r>
    <r>
      <rPr>
        <sz val="11"/>
        <color rgb="FF000000"/>
        <rFont val="宋体"/>
        <family val="0"/>
        <charset val="134"/>
      </rPr>
      <t xml:space="preserve">IO mux</t>
    </r>
    <r>
      <rPr>
        <sz val="11"/>
        <color rgb="FF000000"/>
        <rFont val="Noto Sans CJK SC"/>
        <family val="2"/>
        <charset val="1"/>
      </rPr>
      <t xml:space="preserve">中的设置关系。
</t>
    </r>
    <r>
      <rPr>
        <sz val="11"/>
        <color rgb="FF000000"/>
        <rFont val="宋体"/>
        <family val="0"/>
        <charset val="134"/>
      </rPr>
      <t xml:space="preserve">3. </t>
    </r>
    <r>
      <rPr>
        <sz val="11"/>
        <color rgb="FF000000"/>
        <rFont val="Noto Sans CJK SC"/>
        <family val="2"/>
        <charset val="1"/>
      </rPr>
      <t xml:space="preserve">在当前</t>
    </r>
    <r>
      <rPr>
        <sz val="11"/>
        <color rgb="FF000000"/>
        <rFont val="宋体"/>
        <family val="0"/>
        <charset val="134"/>
      </rPr>
      <t xml:space="preserve">RTL(V2.1.4)</t>
    </r>
    <r>
      <rPr>
        <sz val="11"/>
        <color rgb="FF000000"/>
        <rFont val="Noto Sans CJK SC"/>
        <family val="2"/>
        <charset val="1"/>
      </rPr>
      <t xml:space="preserve">中，</t>
    </r>
    <r>
      <rPr>
        <sz val="11"/>
        <color rgb="FF000000"/>
        <rFont val="宋体"/>
        <family val="0"/>
        <charset val="134"/>
      </rPr>
      <t xml:space="preserve">REF_CLK_SEL=1</t>
    </r>
    <r>
      <rPr>
        <sz val="11"/>
        <color rgb="FF000000"/>
        <rFont val="Noto Sans CJK SC"/>
        <family val="2"/>
        <charset val="1"/>
      </rPr>
      <t xml:space="preserve">表示选择</t>
    </r>
    <r>
      <rPr>
        <sz val="11"/>
        <color rgb="FF000000"/>
        <rFont val="宋体"/>
        <family val="0"/>
        <charset val="134"/>
      </rPr>
      <t xml:space="preserve">40Mhz</t>
    </r>
    <r>
      <rPr>
        <sz val="11"/>
        <color rgb="FF000000"/>
        <rFont val="Noto Sans CJK SC"/>
        <family val="2"/>
        <charset val="1"/>
      </rPr>
      <t xml:space="preserve">，</t>
    </r>
    <r>
      <rPr>
        <sz val="11"/>
        <color rgb="FF000000"/>
        <rFont val="宋体"/>
        <family val="0"/>
        <charset val="134"/>
      </rPr>
      <t xml:space="preserve">=0</t>
    </r>
    <r>
      <rPr>
        <sz val="11"/>
        <color rgb="FF000000"/>
        <rFont val="Noto Sans CJK SC"/>
        <family val="2"/>
        <charset val="1"/>
      </rPr>
      <t xml:space="preserve">表示选择</t>
    </r>
    <r>
      <rPr>
        <sz val="11"/>
        <color rgb="FF000000"/>
        <rFont val="宋体"/>
        <family val="0"/>
        <charset val="134"/>
      </rPr>
      <t xml:space="preserve">12Mhz</t>
    </r>
    <r>
      <rPr>
        <sz val="11"/>
        <color rgb="FF000000"/>
        <rFont val="Noto Sans CJK SC"/>
        <family val="2"/>
        <charset val="1"/>
      </rPr>
      <t xml:space="preserve">，因此调整该</t>
    </r>
    <r>
      <rPr>
        <sz val="11"/>
        <color rgb="FF000000"/>
        <rFont val="宋体"/>
        <family val="0"/>
        <charset val="134"/>
      </rPr>
      <t xml:space="preserve">PAD</t>
    </r>
    <r>
      <rPr>
        <sz val="11"/>
        <color rgb="FF000000"/>
        <rFont val="Noto Sans CJK SC"/>
        <family val="2"/>
        <charset val="1"/>
      </rPr>
      <t xml:space="preserve">为内部上拉。
</t>
    </r>
    <r>
      <rPr>
        <sz val="11"/>
        <color rgb="FF000000"/>
        <rFont val="宋体"/>
        <family val="0"/>
        <charset val="134"/>
      </rPr>
      <t xml:space="preserve">4. </t>
    </r>
    <r>
      <rPr>
        <sz val="11"/>
        <color rgb="FF000000"/>
        <rFont val="Noto Sans CJK SC"/>
        <family val="2"/>
        <charset val="1"/>
      </rPr>
      <t xml:space="preserve">为了满足</t>
    </r>
    <r>
      <rPr>
        <sz val="11"/>
        <color rgb="FF000000"/>
        <rFont val="宋体"/>
        <family val="0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个</t>
    </r>
    <r>
      <rPr>
        <sz val="11"/>
        <color rgb="FF000000"/>
        <rFont val="宋体"/>
        <family val="0"/>
        <charset val="134"/>
      </rPr>
      <t xml:space="preserve">eth_phy</t>
    </r>
    <r>
      <rPr>
        <sz val="11"/>
        <color rgb="FF000000"/>
        <rFont val="Noto Sans CJK SC"/>
        <family val="2"/>
        <charset val="1"/>
      </rPr>
      <t xml:space="preserve">的</t>
    </r>
    <r>
      <rPr>
        <sz val="11"/>
        <color rgb="FF000000"/>
        <rFont val="宋体"/>
        <family val="0"/>
        <charset val="134"/>
      </rPr>
      <t xml:space="preserve">led</t>
    </r>
    <r>
      <rPr>
        <sz val="11"/>
        <color rgb="FF000000"/>
        <rFont val="Noto Sans CJK SC"/>
        <family val="2"/>
        <charset val="1"/>
      </rPr>
      <t xml:space="preserve">要求，同时保留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个</t>
    </r>
    <r>
      <rPr>
        <sz val="11"/>
        <color rgb="FF000000"/>
        <rFont val="宋体"/>
        <family val="0"/>
        <charset val="134"/>
      </rPr>
      <t xml:space="preserve">PWM</t>
    </r>
    <r>
      <rPr>
        <sz val="11"/>
        <color rgb="FF000000"/>
        <rFont val="Noto Sans CJK SC"/>
        <family val="2"/>
        <charset val="1"/>
      </rPr>
      <t xml:space="preserve">，调整</t>
    </r>
    <r>
      <rPr>
        <sz val="11"/>
        <color rgb="FF000000"/>
        <rFont val="宋体"/>
        <family val="0"/>
        <charset val="134"/>
      </rPr>
      <t xml:space="preserve">ETH_LED3</t>
    </r>
    <r>
      <rPr>
        <sz val="11"/>
        <color rgb="FF000000"/>
        <rFont val="Noto Sans CJK SC"/>
        <family val="2"/>
        <charset val="1"/>
      </rPr>
      <t xml:space="preserve">、</t>
    </r>
    <r>
      <rPr>
        <sz val="11"/>
        <color rgb="FF000000"/>
        <rFont val="宋体"/>
        <family val="0"/>
        <charset val="134"/>
      </rPr>
      <t xml:space="preserve">ETH_LED4</t>
    </r>
    <r>
      <rPr>
        <sz val="11"/>
        <color rgb="FF000000"/>
        <rFont val="Noto Sans CJK SC"/>
        <family val="2"/>
        <charset val="1"/>
      </rPr>
      <t xml:space="preserve">两个</t>
    </r>
    <r>
      <rPr>
        <sz val="11"/>
        <color rgb="FF000000"/>
        <rFont val="宋体"/>
        <family val="0"/>
        <charset val="134"/>
      </rPr>
      <t xml:space="preserve">PAD</t>
    </r>
    <r>
      <rPr>
        <sz val="11"/>
        <color rgb="FF000000"/>
        <rFont val="Noto Sans CJK SC"/>
        <family val="2"/>
        <charset val="1"/>
      </rPr>
      <t xml:space="preserve">的复用关系。
</t>
    </r>
    <r>
      <rPr>
        <sz val="11"/>
        <color rgb="FF000000"/>
        <rFont val="宋体"/>
        <family val="0"/>
        <charset val="134"/>
      </rPr>
      <t xml:space="preserve">5. </t>
    </r>
    <r>
      <rPr>
        <sz val="11"/>
        <color rgb="FF000000"/>
        <rFont val="Noto Sans CJK SC"/>
        <family val="2"/>
        <charset val="1"/>
      </rPr>
      <t xml:space="preserve">为保证默认状态下为</t>
    </r>
    <r>
      <rPr>
        <sz val="11"/>
        <color rgb="FF000000"/>
        <rFont val="宋体"/>
        <family val="0"/>
        <charset val="134"/>
      </rPr>
      <t xml:space="preserve">output</t>
    </r>
    <r>
      <rPr>
        <sz val="11"/>
        <color rgb="FF000000"/>
        <rFont val="Noto Sans CJK SC"/>
        <family val="2"/>
        <charset val="1"/>
      </rPr>
      <t xml:space="preserve">管脚的在各个复用模式下方向一致，交换了原</t>
    </r>
    <r>
      <rPr>
        <sz val="11"/>
        <color rgb="FF000000"/>
        <rFont val="宋体"/>
        <family val="0"/>
        <charset val="134"/>
      </rPr>
      <t xml:space="preserve">UART2_RXD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宋体"/>
        <family val="0"/>
        <charset val="134"/>
      </rPr>
      <t xml:space="preserve">UART2_TXD</t>
    </r>
    <r>
      <rPr>
        <sz val="11"/>
        <color rgb="FF000000"/>
        <rFont val="Noto Sans CJK SC"/>
        <family val="2"/>
        <charset val="1"/>
      </rPr>
      <t xml:space="preserve">的位置。
</t>
    </r>
    <r>
      <rPr>
        <sz val="11"/>
        <color rgb="FF000000"/>
        <rFont val="Arial"/>
        <family val="0"/>
        <charset val="134"/>
      </rPr>
      <t xml:space="preserve">6. </t>
    </r>
    <r>
      <rPr>
        <sz val="11"/>
        <color rgb="FF000000"/>
        <rFont val="Noto Sans CJK SC"/>
        <family val="2"/>
        <charset val="1"/>
      </rPr>
      <t xml:space="preserve">修改</t>
    </r>
    <r>
      <rPr>
        <sz val="11"/>
        <color rgb="FF000000"/>
        <rFont val="Arial"/>
        <family val="0"/>
        <charset val="134"/>
      </rPr>
      <t xml:space="preserve">CATIP_DEBUG_IO0~15</t>
    </r>
    <r>
      <rPr>
        <sz val="11"/>
        <color rgb="FF000000"/>
        <rFont val="Noto Sans CJK SC"/>
        <family val="2"/>
        <charset val="1"/>
      </rPr>
      <t xml:space="preserve">，全部为输出。</t>
    </r>
  </si>
  <si>
    <t xml:space="preserve">V1.12</t>
  </si>
  <si>
    <r>
      <rPr>
        <sz val="11"/>
        <color rgb="FF000000"/>
        <rFont val="Arial"/>
        <family val="0"/>
        <charset val="134"/>
      </rPr>
      <t xml:space="preserve">1. </t>
    </r>
    <r>
      <rPr>
        <sz val="11"/>
        <color rgb="FF000000"/>
        <rFont val="Noto Sans CJK SC"/>
        <family val="2"/>
        <charset val="1"/>
      </rPr>
      <t xml:space="preserve">修改</t>
    </r>
    <r>
      <rPr>
        <sz val="11"/>
        <color rgb="FF000000"/>
        <rFont val="宋体"/>
        <family val="0"/>
        <charset val="134"/>
      </rPr>
      <t xml:space="preserve">TEST_MODE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Arial"/>
        <family val="0"/>
        <charset val="134"/>
      </rPr>
      <t xml:space="preserve">SYS_RESET_N</t>
    </r>
    <r>
      <rPr>
        <sz val="11"/>
        <color rgb="FF000000"/>
        <rFont val="Noto Sans CJK SC"/>
        <family val="2"/>
        <charset val="1"/>
      </rPr>
      <t xml:space="preserve">的</t>
    </r>
    <r>
      <rPr>
        <sz val="11"/>
        <color rgb="FF000000"/>
        <rFont val="宋体"/>
        <family val="0"/>
        <charset val="134"/>
      </rPr>
      <t xml:space="preserve">ds</t>
    </r>
    <r>
      <rPr>
        <sz val="11"/>
        <color rgb="FF000000"/>
        <rFont val="Noto Sans CJK SC"/>
        <family val="2"/>
        <charset val="1"/>
      </rPr>
      <t xml:space="preserve">为</t>
    </r>
    <r>
      <rPr>
        <sz val="11"/>
        <color rgb="FF000000"/>
        <rFont val="Arial"/>
        <family val="0"/>
        <charset val="134"/>
      </rPr>
      <t xml:space="preserve">0</t>
    </r>
    <r>
      <rPr>
        <sz val="11"/>
        <color rgb="FF000000"/>
        <rFont val="Noto Sans CJK SC"/>
        <family val="2"/>
        <charset val="1"/>
      </rPr>
      <t xml:space="preserve">，保持和</t>
    </r>
    <r>
      <rPr>
        <sz val="11"/>
        <color rgb="FF000000"/>
        <rFont val="宋体"/>
        <family val="0"/>
        <charset val="134"/>
      </rPr>
      <t xml:space="preserve">A18</t>
    </r>
    <r>
      <rPr>
        <sz val="11"/>
        <color rgb="FF000000"/>
        <rFont val="Noto Sans CJK SC"/>
        <family val="2"/>
        <charset val="1"/>
      </rPr>
      <t xml:space="preserve">的一致。
</t>
    </r>
  </si>
  <si>
    <t xml:space="preserve">V1.13</t>
  </si>
  <si>
    <r>
      <rPr>
        <sz val="11"/>
        <color rgb="FF000000"/>
        <rFont val="Arial"/>
        <family val="0"/>
        <charset val="134"/>
      </rPr>
      <t xml:space="preserve">1. REF_CLK_SEL</t>
    </r>
    <r>
      <rPr>
        <sz val="11"/>
        <color rgb="FF000000"/>
        <rFont val="Noto Sans CJK SC"/>
        <family val="2"/>
        <charset val="1"/>
      </rPr>
      <t xml:space="preserve">作为系统配置不可少，不能当</t>
    </r>
    <r>
      <rPr>
        <sz val="11"/>
        <color rgb="FF000000"/>
        <rFont val="宋体"/>
        <family val="0"/>
        <charset val="134"/>
      </rPr>
      <t xml:space="preserve">GPIO</t>
    </r>
    <r>
      <rPr>
        <sz val="11"/>
        <color rgb="FF000000"/>
        <rFont val="Noto Sans CJK SC"/>
        <family val="2"/>
        <charset val="1"/>
      </rPr>
      <t xml:space="preserve">使用，修改</t>
    </r>
    <r>
      <rPr>
        <sz val="11"/>
        <color rgb="FF000000"/>
        <rFont val="宋体"/>
        <family val="0"/>
        <charset val="134"/>
      </rPr>
      <t xml:space="preserve">Iomux</t>
    </r>
    <r>
      <rPr>
        <sz val="11"/>
        <color rgb="FF000000"/>
        <rFont val="Noto Sans CJK SC"/>
        <family val="2"/>
        <charset val="1"/>
      </rPr>
      <t xml:space="preserve">中相关设置和属性，调整到</t>
    </r>
    <r>
      <rPr>
        <sz val="11"/>
        <color rgb="FF000000"/>
        <rFont val="宋体"/>
        <family val="0"/>
        <charset val="134"/>
      </rPr>
      <t xml:space="preserve">sys group</t>
    </r>
    <r>
      <rPr>
        <sz val="11"/>
        <color rgb="FF000000"/>
        <rFont val="Noto Sans CJK SC"/>
        <family val="2"/>
        <charset val="1"/>
      </rPr>
      <t xml:space="preserve">中。
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Noto Sans CJK SC"/>
        <family val="2"/>
        <charset val="1"/>
      </rPr>
      <t xml:space="preserve">将</t>
    </r>
    <r>
      <rPr>
        <sz val="11"/>
        <color rgb="FF000000"/>
        <rFont val="宋体"/>
        <family val="0"/>
        <charset val="134"/>
      </rPr>
      <t xml:space="preserve">franklin</t>
    </r>
    <r>
      <rPr>
        <sz val="11"/>
        <color rgb="FF000000"/>
        <rFont val="Noto Sans CJK SC"/>
        <family val="2"/>
        <charset val="1"/>
      </rPr>
      <t xml:space="preserve">的</t>
    </r>
    <r>
      <rPr>
        <sz val="11"/>
        <color rgb="FF000000"/>
        <rFont val="宋体"/>
        <family val="0"/>
        <charset val="134"/>
      </rPr>
      <t xml:space="preserve">DFT_V1.12</t>
    </r>
    <r>
      <rPr>
        <sz val="11"/>
        <color rgb="FF000000"/>
        <rFont val="Noto Sans CJK SC"/>
        <family val="2"/>
        <charset val="1"/>
      </rPr>
      <t xml:space="preserve">版本下的内容合入，主要是修改了在</t>
    </r>
    <r>
      <rPr>
        <sz val="11"/>
        <color rgb="FF000000"/>
        <rFont val="宋体"/>
        <family val="0"/>
        <charset val="134"/>
      </rPr>
      <t xml:space="preserve">IO mux</t>
    </r>
    <r>
      <rPr>
        <sz val="11"/>
        <color rgb="FF000000"/>
        <rFont val="Noto Sans CJK SC"/>
        <family val="2"/>
        <charset val="1"/>
      </rPr>
      <t xml:space="preserve">页面下的</t>
    </r>
    <r>
      <rPr>
        <sz val="11"/>
        <color rgb="FF000000"/>
        <rFont val="宋体"/>
        <family val="0"/>
        <charset val="134"/>
      </rPr>
      <t xml:space="preserve">scan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宋体"/>
        <family val="0"/>
        <charset val="134"/>
      </rPr>
      <t xml:space="preserve">mbist</t>
    </r>
    <r>
      <rPr>
        <sz val="11"/>
        <color rgb="FF000000"/>
        <rFont val="Noto Sans CJK SC"/>
        <family val="2"/>
        <charset val="1"/>
      </rPr>
      <t xml:space="preserve">模式相关设置</t>
    </r>
  </si>
  <si>
    <t xml:space="preserve">V1.14</t>
  </si>
  <si>
    <r>
      <rPr>
        <sz val="11"/>
        <color rgb="FF000000"/>
        <rFont val="Arial"/>
        <family val="0"/>
        <charset val="134"/>
      </rPr>
      <t xml:space="preserve">1. REF_CLK_SEL</t>
    </r>
    <r>
      <rPr>
        <sz val="11"/>
        <color rgb="FF000000"/>
        <rFont val="Noto Sans CJK SC"/>
        <family val="2"/>
        <charset val="1"/>
      </rPr>
      <t xml:space="preserve">改为默认上拉，该管脚为</t>
    </r>
    <r>
      <rPr>
        <sz val="11"/>
        <color rgb="FF000000"/>
        <rFont val="Arial"/>
        <family val="0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选通</t>
    </r>
    <r>
      <rPr>
        <sz val="11"/>
        <color rgb="FF000000"/>
        <rFont val="宋体"/>
        <family val="0"/>
        <charset val="134"/>
      </rPr>
      <t xml:space="preserve">RF</t>
    </r>
    <r>
      <rPr>
        <sz val="11"/>
        <color rgb="FF000000"/>
        <rFont val="Noto Sans CJK SC"/>
        <family val="2"/>
        <charset val="1"/>
      </rPr>
      <t xml:space="preserve">提供的</t>
    </r>
    <r>
      <rPr>
        <sz val="11"/>
        <color rgb="FF000000"/>
        <rFont val="宋体"/>
        <family val="0"/>
        <charset val="134"/>
      </rPr>
      <t xml:space="preserve">40Mhz</t>
    </r>
    <r>
      <rPr>
        <sz val="11"/>
        <color rgb="FF000000"/>
        <rFont val="Noto Sans CJK SC"/>
        <family val="2"/>
        <charset val="1"/>
      </rPr>
      <t xml:space="preserve">时钟，为</t>
    </r>
    <r>
      <rPr>
        <sz val="11"/>
        <color rgb="FF000000"/>
        <rFont val="宋体"/>
        <family val="0"/>
        <charset val="134"/>
      </rPr>
      <t xml:space="preserve">0</t>
    </r>
    <r>
      <rPr>
        <sz val="11"/>
        <color rgb="FF000000"/>
        <rFont val="Noto Sans CJK SC"/>
        <family val="2"/>
        <charset val="1"/>
      </rPr>
      <t xml:space="preserve">选通片外的</t>
    </r>
    <r>
      <rPr>
        <sz val="11"/>
        <color rgb="FF000000"/>
        <rFont val="宋体"/>
        <family val="0"/>
        <charset val="134"/>
      </rPr>
      <t xml:space="preserve">12Mhz</t>
    </r>
    <r>
      <rPr>
        <sz val="11"/>
        <color rgb="FF000000"/>
        <rFont val="Noto Sans CJK SC"/>
        <family val="2"/>
        <charset val="1"/>
      </rPr>
      <t xml:space="preserve">时钟。</t>
    </r>
  </si>
  <si>
    <t xml:space="preserve">V1.15</t>
  </si>
  <si>
    <t xml:space="preserve">Franklin.wang</t>
  </si>
  <si>
    <r>
      <rPr>
        <sz val="11"/>
        <color rgb="FF000000"/>
        <rFont val="Noto Sans CJK SC"/>
        <family val="2"/>
        <charset val="1"/>
      </rPr>
      <t xml:space="preserve">修改</t>
    </r>
    <r>
      <rPr>
        <sz val="11"/>
        <color rgb="FF000000"/>
        <rFont val="Arial"/>
        <family val="0"/>
        <charset val="134"/>
      </rPr>
      <t xml:space="preserve">DFT </t>
    </r>
    <r>
      <rPr>
        <sz val="11"/>
        <color rgb="FF000000"/>
        <rFont val="Noto Sans CJK SC"/>
        <family val="2"/>
        <charset val="1"/>
      </rPr>
      <t xml:space="preserve">模式下管脚复用的方式，目前</t>
    </r>
    <r>
      <rPr>
        <sz val="11"/>
        <color rgb="FF000000"/>
        <rFont val="Arial"/>
        <family val="0"/>
        <charset val="134"/>
      </rPr>
      <t xml:space="preserve">DFT </t>
    </r>
    <r>
      <rPr>
        <sz val="11"/>
        <color rgb="FF000000"/>
        <rFont val="Noto Sans CJK SC"/>
        <family val="2"/>
        <charset val="1"/>
      </rPr>
      <t xml:space="preserve">测试模式</t>
    </r>
    <r>
      <rPr>
        <sz val="11"/>
        <color rgb="FF000000"/>
        <rFont val="宋体"/>
        <family val="0"/>
        <charset val="134"/>
      </rPr>
      <t xml:space="preserve">0</t>
    </r>
    <r>
      <rPr>
        <sz val="11"/>
        <color rgb="FF000000"/>
        <rFont val="Noto Sans CJK SC"/>
        <family val="2"/>
        <charset val="1"/>
      </rPr>
      <t xml:space="preserve">（</t>
    </r>
    <r>
      <rPr>
        <sz val="11"/>
        <color rgb="FF000000"/>
        <rFont val="宋体"/>
        <family val="0"/>
        <charset val="134"/>
      </rPr>
      <t xml:space="preserve">PLL</t>
    </r>
    <r>
      <rPr>
        <sz val="11"/>
        <color rgb="FF000000"/>
        <rFont val="Noto Sans CJK SC"/>
        <family val="2"/>
        <charset val="1"/>
      </rPr>
      <t xml:space="preserve">），</t>
    </r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（</t>
    </r>
    <r>
      <rPr>
        <sz val="11"/>
        <color rgb="FF000000"/>
        <rFont val="宋体"/>
        <family val="0"/>
        <charset val="134"/>
      </rPr>
      <t xml:space="preserve">CPU MBIST</t>
    </r>
    <r>
      <rPr>
        <sz val="11"/>
        <color rgb="FF000000"/>
        <rFont val="Noto Sans CJK SC"/>
        <family val="2"/>
        <charset val="1"/>
      </rPr>
      <t xml:space="preserve">），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（</t>
    </r>
    <r>
      <rPr>
        <sz val="11"/>
        <color rgb="FF000000"/>
        <rFont val="宋体"/>
        <family val="0"/>
        <charset val="134"/>
      </rPr>
      <t xml:space="preserve">USBPHY BIST</t>
    </r>
    <r>
      <rPr>
        <sz val="11"/>
        <color rgb="FF000000"/>
        <rFont val="Noto Sans CJK SC"/>
        <family val="2"/>
        <charset val="1"/>
      </rPr>
      <t xml:space="preserve">），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（</t>
    </r>
    <r>
      <rPr>
        <sz val="11"/>
        <color rgb="FF000000"/>
        <rFont val="宋体"/>
        <family val="0"/>
        <charset val="134"/>
      </rPr>
      <t xml:space="preserve">EPHY BIST</t>
    </r>
    <r>
      <rPr>
        <sz val="11"/>
        <color rgb="FF000000"/>
        <rFont val="Noto Sans CJK SC"/>
        <family val="2"/>
        <charset val="1"/>
      </rPr>
      <t xml:space="preserve">），</t>
    </r>
    <r>
      <rPr>
        <sz val="11"/>
        <color rgb="FF000000"/>
        <rFont val="宋体"/>
        <family val="0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（</t>
    </r>
    <r>
      <rPr>
        <sz val="11"/>
        <color rgb="FF000000"/>
        <rFont val="宋体"/>
        <family val="0"/>
        <charset val="134"/>
      </rPr>
      <t xml:space="preserve">CATIP BIST</t>
    </r>
    <r>
      <rPr>
        <sz val="11"/>
        <color rgb="FF000000"/>
        <rFont val="Noto Sans CJK SC"/>
        <family val="2"/>
        <charset val="1"/>
      </rPr>
      <t xml:space="preserve">），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（</t>
    </r>
    <r>
      <rPr>
        <sz val="11"/>
        <color rgb="FF000000"/>
        <rFont val="宋体"/>
        <family val="0"/>
        <charset val="134"/>
      </rPr>
      <t xml:space="preserve">scan+membist</t>
    </r>
    <r>
      <rPr>
        <sz val="11"/>
        <color rgb="FF000000"/>
        <rFont val="Noto Sans CJK SC"/>
        <family val="2"/>
        <charset val="1"/>
      </rPr>
      <t xml:space="preserve">）的</t>
    </r>
    <r>
      <rPr>
        <sz val="11"/>
        <color rgb="FF000000"/>
        <rFont val="宋体"/>
        <family val="0"/>
        <charset val="134"/>
      </rPr>
      <t xml:space="preserve">I/O</t>
    </r>
    <r>
      <rPr>
        <sz val="11"/>
        <color rgb="FF000000"/>
        <rFont val="Noto Sans CJK SC"/>
        <family val="2"/>
        <charset val="1"/>
      </rPr>
      <t xml:space="preserve">都已经按照文档连接</t>
    </r>
    <r>
      <rPr>
        <sz val="11"/>
        <color rgb="FF000000"/>
        <rFont val="宋体"/>
        <family val="0"/>
        <charset val="134"/>
      </rPr>
      <t xml:space="preserve">OK</t>
    </r>
    <r>
      <rPr>
        <sz val="11"/>
        <color rgb="FF000000"/>
        <rFont val="Noto Sans CJK SC"/>
        <family val="2"/>
        <charset val="1"/>
      </rPr>
      <t xml:space="preserve">，还少个</t>
    </r>
    <r>
      <rPr>
        <sz val="11"/>
        <color rgb="FF000000"/>
        <rFont val="宋体"/>
        <family val="0"/>
        <charset val="134"/>
      </rPr>
      <t xml:space="preserve">DDRPHY BIST</t>
    </r>
  </si>
  <si>
    <t xml:space="preserve">V1.16</t>
  </si>
  <si>
    <r>
      <rPr>
        <sz val="11"/>
        <color rgb="FF000000"/>
        <rFont val="Arial"/>
        <family val="0"/>
        <charset val="134"/>
      </rPr>
      <t xml:space="preserve">cpu</t>
    </r>
    <r>
      <rPr>
        <sz val="11"/>
        <color rgb="FF000000"/>
        <rFont val="Noto Sans CJK SC"/>
        <family val="2"/>
        <charset val="1"/>
      </rPr>
      <t xml:space="preserve">的</t>
    </r>
    <r>
      <rPr>
        <sz val="11"/>
        <color rgb="FF000000"/>
        <rFont val="宋体"/>
        <family val="0"/>
        <charset val="134"/>
      </rPr>
      <t xml:space="preserve">membist</t>
    </r>
    <r>
      <rPr>
        <sz val="11"/>
        <color rgb="FF000000"/>
        <rFont val="Noto Sans CJK SC"/>
        <family val="2"/>
        <charset val="1"/>
      </rPr>
      <t xml:space="preserve">加入了</t>
    </r>
    <r>
      <rPr>
        <sz val="11"/>
        <color rgb="FF000000"/>
        <rFont val="宋体"/>
        <family val="0"/>
        <charset val="134"/>
      </rPr>
      <t xml:space="preserve">SI_DomainReady</t>
    </r>
    <r>
      <rPr>
        <sz val="11"/>
        <color rgb="FF000000"/>
        <rFont val="Noto Sans CJK SC"/>
        <family val="2"/>
        <charset val="1"/>
      </rPr>
      <t xml:space="preserve">信号到</t>
    </r>
    <r>
      <rPr>
        <sz val="11"/>
        <color rgb="FF000000"/>
        <rFont val="宋体"/>
        <family val="0"/>
        <charset val="134"/>
      </rPr>
      <t xml:space="preserve">output</t>
    </r>
    <r>
      <rPr>
        <sz val="11"/>
        <color rgb="FF000000"/>
        <rFont val="Noto Sans CJK SC"/>
        <family val="2"/>
        <charset val="1"/>
      </rPr>
      <t xml:space="preserve">引脚上，在</t>
    </r>
    <r>
      <rPr>
        <sz val="11"/>
        <color rgb="FF000000"/>
        <rFont val="宋体"/>
        <family val="0"/>
        <charset val="134"/>
      </rPr>
      <t xml:space="preserve">dft</t>
    </r>
    <r>
      <rPr>
        <sz val="11"/>
        <color rgb="FF000000"/>
        <rFont val="Noto Sans CJK SC"/>
        <family val="2"/>
        <charset val="1"/>
      </rPr>
      <t xml:space="preserve">测试出现的问题的时候，可以进行</t>
    </r>
    <r>
      <rPr>
        <sz val="11"/>
        <color rgb="FF000000"/>
        <rFont val="宋体"/>
        <family val="0"/>
        <charset val="134"/>
      </rPr>
      <t xml:space="preserve">debug</t>
    </r>
    <r>
      <rPr>
        <sz val="11"/>
        <color rgb="FF000000"/>
        <rFont val="Noto Sans CJK SC"/>
        <family val="2"/>
        <charset val="1"/>
      </rPr>
      <t xml:space="preserve">。</t>
    </r>
  </si>
  <si>
    <t xml:space="preserve">V1.17</t>
  </si>
  <si>
    <r>
      <rPr>
        <sz val="11"/>
        <color rgb="FF000000"/>
        <rFont val="Arial"/>
        <family val="0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、修改</t>
    </r>
    <r>
      <rPr>
        <sz val="11"/>
        <color rgb="FF000000"/>
        <rFont val="宋体"/>
        <family val="0"/>
        <charset val="134"/>
      </rPr>
      <t xml:space="preserve">usbphy test</t>
    </r>
    <r>
      <rPr>
        <sz val="11"/>
        <color rgb="FF000000"/>
        <rFont val="Noto Sans CJK SC"/>
        <family val="2"/>
        <charset val="1"/>
      </rPr>
      <t xml:space="preserve">下</t>
    </r>
    <r>
      <rPr>
        <sz val="11"/>
        <color rgb="FF000000"/>
        <rFont val="宋体"/>
        <family val="0"/>
        <charset val="134"/>
      </rPr>
      <t xml:space="preserve">testclk0</t>
    </r>
    <r>
      <rPr>
        <sz val="11"/>
        <color rgb="FF000000"/>
        <rFont val="Noto Sans CJK SC"/>
        <family val="2"/>
        <charset val="1"/>
      </rPr>
      <t xml:space="preserve">的</t>
    </r>
    <r>
      <rPr>
        <sz val="11"/>
        <color rgb="FF000000"/>
        <rFont val="宋体"/>
        <family val="0"/>
        <charset val="134"/>
      </rPr>
      <t xml:space="preserve">st</t>
    </r>
    <r>
      <rPr>
        <sz val="11"/>
        <color rgb="FF000000"/>
        <rFont val="Noto Sans CJK SC"/>
        <family val="2"/>
        <charset val="1"/>
      </rPr>
      <t xml:space="preserve">信号由</t>
    </r>
    <r>
      <rPr>
        <sz val="11"/>
        <color rgb="FF000000"/>
        <rFont val="Arial"/>
        <family val="0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变为</t>
    </r>
    <r>
      <rPr>
        <sz val="11"/>
        <color rgb="FF000000"/>
        <rFont val="Arial"/>
        <family val="0"/>
        <charset val="134"/>
      </rPr>
      <t xml:space="preserve">0</t>
    </r>
    <r>
      <rPr>
        <sz val="11"/>
        <color rgb="FF000000"/>
        <rFont val="Noto Sans CJK SC"/>
        <family val="2"/>
        <charset val="1"/>
      </rPr>
      <t xml:space="preserve">；
</t>
    </r>
    <r>
      <rPr>
        <sz val="11"/>
        <color rgb="FF000000"/>
        <rFont val="Arial"/>
        <family val="0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、细化</t>
    </r>
    <r>
      <rPr>
        <sz val="11"/>
        <color rgb="FF000000"/>
        <rFont val="宋体"/>
        <family val="0"/>
        <charset val="134"/>
      </rPr>
      <t xml:space="preserve">ephy test</t>
    </r>
    <r>
      <rPr>
        <sz val="11"/>
        <color rgb="FF000000"/>
        <rFont val="Noto Sans CJK SC"/>
        <family val="2"/>
        <charset val="1"/>
      </rPr>
      <t xml:space="preserve">下的信号对应关系；（注意</t>
    </r>
    <r>
      <rPr>
        <sz val="11"/>
        <color rgb="FF000000"/>
        <rFont val="宋体"/>
        <family val="0"/>
        <charset val="134"/>
      </rPr>
      <t xml:space="preserve">rtl</t>
    </r>
    <r>
      <rPr>
        <sz val="11"/>
        <color rgb="FF000000"/>
        <rFont val="Noto Sans CJK SC"/>
        <family val="2"/>
        <charset val="1"/>
      </rPr>
      <t xml:space="preserve">代码版本从</t>
    </r>
    <r>
      <rPr>
        <sz val="11"/>
        <color rgb="FF000000"/>
        <rFont val="宋体"/>
        <family val="0"/>
        <charset val="134"/>
      </rPr>
      <t xml:space="preserve">v1.5</t>
    </r>
    <r>
      <rPr>
        <sz val="11"/>
        <color rgb="FF000000"/>
        <rFont val="Noto Sans CJK SC"/>
        <family val="2"/>
        <charset val="1"/>
      </rPr>
      <t xml:space="preserve">开始变成这样，之前的都和</t>
    </r>
    <r>
      <rPr>
        <sz val="11"/>
        <color rgb="FF000000"/>
        <rFont val="Arial"/>
        <family val="0"/>
        <charset val="134"/>
      </rPr>
      <t xml:space="preserve">28</t>
    </r>
    <r>
      <rPr>
        <sz val="11"/>
        <color rgb="FF000000"/>
        <rFont val="Noto Sans CJK SC"/>
        <family val="2"/>
        <charset val="1"/>
      </rPr>
      <t xml:space="preserve">一样）
</t>
    </r>
    <r>
      <rPr>
        <sz val="11"/>
        <color rgb="FF000000"/>
        <rFont val="Arial"/>
        <family val="0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、修改</t>
    </r>
    <r>
      <rPr>
        <sz val="11"/>
        <color rgb="FF000000"/>
        <rFont val="宋体"/>
        <family val="0"/>
        <charset val="134"/>
      </rPr>
      <t xml:space="preserve">catip test miso</t>
    </r>
    <r>
      <rPr>
        <sz val="11"/>
        <color rgb="FF000000"/>
        <rFont val="Noto Sans CJK SC"/>
        <family val="2"/>
        <charset val="1"/>
      </rPr>
      <t xml:space="preserve">信号的</t>
    </r>
    <r>
      <rPr>
        <sz val="11"/>
        <color rgb="FF000000"/>
        <rFont val="宋体"/>
        <family val="0"/>
        <charset val="134"/>
      </rPr>
      <t xml:space="preserve">oen</t>
    </r>
    <r>
      <rPr>
        <sz val="11"/>
        <color rgb="FF000000"/>
        <rFont val="Noto Sans CJK SC"/>
        <family val="2"/>
        <charset val="1"/>
      </rPr>
      <t xml:space="preserve">，由</t>
    </r>
    <r>
      <rPr>
        <sz val="11"/>
        <color rgb="FF000000"/>
        <rFont val="Arial"/>
        <family val="0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变为</t>
    </r>
    <r>
      <rPr>
        <sz val="11"/>
        <color rgb="FF000000"/>
        <rFont val="Arial"/>
        <family val="0"/>
        <charset val="134"/>
      </rPr>
      <t xml:space="preserve">0</t>
    </r>
    <r>
      <rPr>
        <sz val="11"/>
        <color rgb="FF000000"/>
        <rFont val="Noto Sans CJK SC"/>
        <family val="2"/>
        <charset val="1"/>
      </rPr>
      <t xml:space="preserve">（原来的错误）
</t>
    </r>
    <r>
      <rPr>
        <sz val="11"/>
        <color rgb="FF000000"/>
        <rFont val="Arial"/>
        <family val="0"/>
        <charset val="134"/>
      </rPr>
      <t xml:space="preserve">4</t>
    </r>
    <r>
      <rPr>
        <sz val="11"/>
        <color rgb="FF000000"/>
        <rFont val="Noto Sans CJK SC"/>
        <family val="2"/>
        <charset val="1"/>
      </rPr>
      <t xml:space="preserve">、</t>
    </r>
    <r>
      <rPr>
        <sz val="11"/>
        <color rgb="FF000000"/>
        <rFont val="宋体"/>
        <family val="0"/>
        <charset val="134"/>
      </rPr>
      <t xml:space="preserve">dc scan</t>
    </r>
    <r>
      <rPr>
        <sz val="11"/>
        <color rgb="FF000000"/>
        <rFont val="Noto Sans CJK SC"/>
        <family val="2"/>
        <charset val="1"/>
      </rPr>
      <t xml:space="preserve">下</t>
    </r>
    <r>
      <rPr>
        <sz val="11"/>
        <color rgb="FF000000"/>
        <rFont val="宋体"/>
        <family val="0"/>
        <charset val="134"/>
      </rPr>
      <t xml:space="preserve">jtag</t>
    </r>
    <r>
      <rPr>
        <sz val="11"/>
        <color rgb="FF000000"/>
        <rFont val="Noto Sans CJK SC"/>
        <family val="2"/>
        <charset val="1"/>
      </rPr>
      <t xml:space="preserve">上下拉（应该修改，目前还未修改）
</t>
    </r>
  </si>
  <si>
    <t xml:space="preserve">V1.18</t>
  </si>
  <si>
    <r>
      <rPr>
        <sz val="11"/>
        <color rgb="FF000000"/>
        <rFont val="Arial"/>
        <family val="0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、修改</t>
    </r>
    <r>
      <rPr>
        <sz val="11"/>
        <color rgb="FF000000"/>
        <rFont val="宋体"/>
        <family val="0"/>
        <charset val="134"/>
      </rPr>
      <t xml:space="preserve">scan in/scan out</t>
    </r>
    <r>
      <rPr>
        <sz val="11"/>
        <color rgb="FF000000"/>
        <rFont val="Noto Sans CJK SC"/>
        <family val="2"/>
        <charset val="1"/>
      </rPr>
      <t xml:space="preserve">数量，之前</t>
    </r>
    <r>
      <rPr>
        <sz val="11"/>
        <color rgb="FF000000"/>
        <rFont val="宋体"/>
        <family val="0"/>
        <charset val="134"/>
      </rPr>
      <t xml:space="preserve">scan in 16/scan out 14,</t>
    </r>
    <r>
      <rPr>
        <sz val="11"/>
        <color rgb="FF000000"/>
        <rFont val="Noto Sans CJK SC"/>
        <family val="2"/>
        <charset val="1"/>
      </rPr>
      <t xml:space="preserve">现在改为</t>
    </r>
    <r>
      <rPr>
        <sz val="11"/>
        <color rgb="FF000000"/>
        <rFont val="宋体"/>
        <family val="0"/>
        <charset val="134"/>
      </rPr>
      <t xml:space="preserve">scan 15</t>
    </r>
    <r>
      <rPr>
        <sz val="11"/>
        <color rgb="FF000000"/>
        <rFont val="Noto Sans CJK SC"/>
        <family val="2"/>
        <charset val="1"/>
      </rPr>
      <t xml:space="preserve">， </t>
    </r>
    <r>
      <rPr>
        <sz val="11"/>
        <color rgb="FF000000"/>
        <rFont val="宋体"/>
        <family val="0"/>
        <charset val="134"/>
      </rPr>
      <t xml:space="preserve">scan out15
</t>
    </r>
    <r>
      <rPr>
        <sz val="11"/>
        <color rgb="FF000000"/>
        <rFont val="Arial"/>
        <family val="0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，修改</t>
    </r>
    <r>
      <rPr>
        <sz val="11"/>
        <color rgb="FF000000"/>
        <rFont val="宋体"/>
        <family val="0"/>
        <charset val="134"/>
      </rPr>
      <t xml:space="preserve">scan clock 4</t>
    </r>
    <r>
      <rPr>
        <sz val="11"/>
        <color rgb="FF000000"/>
        <rFont val="Noto Sans CJK SC"/>
        <family val="2"/>
        <charset val="1"/>
      </rPr>
      <t xml:space="preserve">、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Noto Sans CJK SC"/>
        <family val="2"/>
        <charset val="1"/>
      </rPr>
      <t xml:space="preserve">的定义，之前是</t>
    </r>
    <r>
      <rPr>
        <sz val="11"/>
        <color rgb="FF000000"/>
        <rFont val="宋体"/>
        <family val="0"/>
        <charset val="134"/>
      </rPr>
      <t xml:space="preserve">reserved</t>
    </r>
    <r>
      <rPr>
        <sz val="11"/>
        <color rgb="FF000000"/>
        <rFont val="Noto Sans CJK SC"/>
        <family val="2"/>
        <charset val="1"/>
      </rPr>
      <t xml:space="preserve">的，现在被</t>
    </r>
    <r>
      <rPr>
        <sz val="11"/>
        <color rgb="FF000000"/>
        <rFont val="宋体"/>
        <family val="0"/>
        <charset val="134"/>
      </rPr>
      <t xml:space="preserve">WIFI </t>
    </r>
    <r>
      <rPr>
        <sz val="11"/>
        <color rgb="FF000000"/>
        <rFont val="Noto Sans CJK SC"/>
        <family val="2"/>
        <charset val="1"/>
      </rPr>
      <t xml:space="preserve">模块使用</t>
    </r>
  </si>
  <si>
    <r>
      <rPr>
        <sz val="11"/>
        <color rgb="FF000000"/>
        <rFont val="Arial"/>
        <family val="0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，修改</t>
    </r>
    <r>
      <rPr>
        <sz val="11"/>
        <color rgb="FF000000"/>
        <rFont val="宋体"/>
        <family val="0"/>
        <charset val="134"/>
      </rPr>
      <t xml:space="preserve">scan clock</t>
    </r>
    <r>
      <rPr>
        <sz val="11"/>
        <color rgb="FF000000"/>
        <rFont val="Noto Sans CJK SC"/>
        <family val="2"/>
        <charset val="1"/>
      </rPr>
      <t xml:space="preserve">为</t>
    </r>
    <r>
      <rPr>
        <sz val="11"/>
        <color rgb="FF000000"/>
        <rFont val="宋体"/>
        <family val="0"/>
        <charset val="134"/>
      </rPr>
      <t xml:space="preserve">7</t>
    </r>
    <r>
      <rPr>
        <sz val="11"/>
        <color rgb="FF000000"/>
        <rFont val="Noto Sans CJK SC"/>
        <family val="2"/>
        <charset val="1"/>
      </rPr>
      <t xml:space="preserve">个，</t>
    </r>
    <r>
      <rPr>
        <sz val="11"/>
        <color rgb="FF000000"/>
        <rFont val="宋体"/>
        <family val="0"/>
        <charset val="134"/>
      </rPr>
      <t xml:space="preserve">pipeline clock</t>
    </r>
    <r>
      <rPr>
        <sz val="11"/>
        <color rgb="FF000000"/>
        <rFont val="Noto Sans CJK SC"/>
        <family val="2"/>
        <charset val="1"/>
      </rPr>
      <t xml:space="preserve">在</t>
    </r>
    <r>
      <rPr>
        <sz val="11"/>
        <color rgb="FF000000"/>
        <rFont val="宋体"/>
        <family val="0"/>
        <charset val="134"/>
      </rPr>
      <t xml:space="preserve">V1.18</t>
    </r>
    <r>
      <rPr>
        <sz val="11"/>
        <color rgb="FF000000"/>
        <rFont val="Noto Sans CJK SC"/>
        <family val="2"/>
        <charset val="1"/>
      </rPr>
      <t xml:space="preserve">中移除，实际不能移除
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"/>
        <family val="2"/>
        <charset val="1"/>
      </rPr>
      <t xml:space="preserve">，去除</t>
    </r>
    <r>
      <rPr>
        <sz val="11"/>
        <color rgb="FF000000"/>
        <rFont val="宋体"/>
        <family val="0"/>
        <charset val="134"/>
      </rPr>
      <t xml:space="preserve">OCC </t>
    </r>
    <r>
      <rPr>
        <sz val="11"/>
        <color rgb="FF000000"/>
        <rFont val="Noto Sans CJK SC"/>
        <family val="2"/>
        <charset val="1"/>
      </rPr>
      <t xml:space="preserve">的</t>
    </r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Noto Sans CJK SC"/>
        <family val="2"/>
        <charset val="1"/>
      </rPr>
      <t xml:space="preserve">个信号，将</t>
    </r>
    <r>
      <rPr>
        <sz val="11"/>
        <color rgb="FF000000"/>
        <rFont val="宋体"/>
        <family val="0"/>
        <charset val="134"/>
      </rPr>
      <t xml:space="preserve">scan in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宋体"/>
        <family val="0"/>
        <charset val="134"/>
      </rPr>
      <t xml:space="preserve">scan out</t>
    </r>
    <r>
      <rPr>
        <sz val="11"/>
        <color rgb="FF000000"/>
        <rFont val="Noto Sans CJK SC"/>
        <family val="2"/>
        <charset val="1"/>
      </rPr>
      <t xml:space="preserve">支持到</t>
    </r>
    <r>
      <rPr>
        <sz val="11"/>
        <color rgb="FF000000"/>
        <rFont val="宋体"/>
        <family val="0"/>
        <charset val="134"/>
      </rPr>
      <t xml:space="preserve">16</t>
    </r>
    <r>
      <rPr>
        <sz val="11"/>
        <color rgb="FF000000"/>
        <rFont val="Noto Sans CJK SC"/>
        <family val="2"/>
        <charset val="1"/>
      </rPr>
      <t xml:space="preserve">个</t>
    </r>
  </si>
  <si>
    <t xml:space="preserve">V1.19</t>
  </si>
  <si>
    <r>
      <rPr>
        <sz val="11"/>
        <color rgb="FF000000"/>
        <rFont val="Arial"/>
        <family val="0"/>
        <charset val="134"/>
      </rPr>
      <t xml:space="preserve">1</t>
    </r>
    <r>
      <rPr>
        <sz val="11"/>
        <color rgb="FF000000"/>
        <rFont val="Noto Sans CJK SC"/>
        <family val="2"/>
        <charset val="1"/>
      </rPr>
      <t xml:space="preserve">，添加</t>
    </r>
    <r>
      <rPr>
        <sz val="11"/>
        <color rgb="FF000000"/>
        <rFont val="宋体"/>
        <family val="0"/>
        <charset val="134"/>
      </rPr>
      <t xml:space="preserve">ddrphy bist</t>
    </r>
    <r>
      <rPr>
        <sz val="11"/>
        <color rgb="FF000000"/>
        <rFont val="Noto Sans CJK SC"/>
        <family val="2"/>
        <charset val="1"/>
      </rPr>
      <t xml:space="preserve">测试复用管脚情况</t>
    </r>
  </si>
  <si>
    <t xml:space="preserve">V1.20</t>
  </si>
  <si>
    <r>
      <rPr>
        <sz val="11"/>
        <color rgb="FF000000"/>
        <rFont val="Noto Sans CJK SC"/>
        <family val="2"/>
        <charset val="1"/>
      </rPr>
      <t xml:space="preserve">修改</t>
    </r>
    <r>
      <rPr>
        <sz val="11"/>
        <color rgb="FF000000"/>
        <rFont val="Arial"/>
        <family val="0"/>
        <charset val="134"/>
      </rPr>
      <t xml:space="preserve">scan clock</t>
    </r>
    <r>
      <rPr>
        <sz val="11"/>
        <color rgb="FF000000"/>
        <rFont val="Noto Sans CJK SC"/>
        <family val="2"/>
        <charset val="1"/>
      </rPr>
      <t xml:space="preserve">为</t>
    </r>
    <r>
      <rPr>
        <sz val="11"/>
        <color rgb="FF000000"/>
        <rFont val="宋体"/>
        <family val="0"/>
        <charset val="134"/>
      </rPr>
      <t xml:space="preserve">6</t>
    </r>
    <r>
      <rPr>
        <sz val="11"/>
        <color rgb="FF000000"/>
        <rFont val="Noto Sans CJK SC"/>
        <family val="2"/>
        <charset val="1"/>
      </rPr>
      <t xml:space="preserve">个，去除最后一个</t>
    </r>
    <r>
      <rPr>
        <sz val="11"/>
        <color rgb="FF000000"/>
        <rFont val="宋体"/>
        <family val="0"/>
        <charset val="134"/>
      </rPr>
      <t xml:space="preserve">scan clock</t>
    </r>
    <r>
      <rPr>
        <sz val="11"/>
        <color rgb="FF000000"/>
        <rFont val="Noto Sans CJK SC"/>
        <family val="2"/>
        <charset val="1"/>
      </rPr>
      <t xml:space="preserve">，将其改为</t>
    </r>
    <r>
      <rPr>
        <sz val="11"/>
        <color rgb="FF000000"/>
        <rFont val="宋体"/>
        <family val="0"/>
        <charset val="134"/>
      </rPr>
      <t xml:space="preserve">mbist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宋体"/>
        <family val="0"/>
        <charset val="134"/>
      </rPr>
      <t xml:space="preserve">scan </t>
    </r>
    <r>
      <rPr>
        <sz val="11"/>
        <color rgb="FF000000"/>
        <rFont val="Noto Sans CJK SC"/>
        <family val="2"/>
        <charset val="1"/>
      </rPr>
      <t xml:space="preserve">模式的切换控制信号</t>
    </r>
  </si>
  <si>
    <t xml:space="preserve">V1.21</t>
  </si>
  <si>
    <r>
      <rPr>
        <sz val="11"/>
        <color rgb="FF000000"/>
        <rFont val="Noto Sans CJK SC"/>
        <family val="2"/>
        <charset val="1"/>
      </rPr>
      <t xml:space="preserve">修改</t>
    </r>
    <r>
      <rPr>
        <sz val="11"/>
        <color rgb="FF000000"/>
        <rFont val="宋体"/>
        <family val="0"/>
        <charset val="134"/>
      </rPr>
      <t xml:space="preserve">FUNC_MODE0</t>
    </r>
    <r>
      <rPr>
        <sz val="11"/>
        <color rgb="FF000000"/>
        <rFont val="Noto Sans CJK SC"/>
        <family val="2"/>
        <charset val="1"/>
      </rPr>
      <t xml:space="preserve">情况下，</t>
    </r>
    <r>
      <rPr>
        <sz val="11"/>
        <color rgb="FF000000"/>
        <rFont val="宋体"/>
        <family val="0"/>
        <charset val="134"/>
      </rPr>
      <t xml:space="preserve">16</t>
    </r>
    <r>
      <rPr>
        <sz val="11"/>
        <color rgb="FF000000"/>
        <rFont val="Noto Sans CJK SC"/>
        <family val="2"/>
        <charset val="1"/>
      </rPr>
      <t xml:space="preserve">个</t>
    </r>
    <r>
      <rPr>
        <sz val="11"/>
        <color rgb="FF000000"/>
        <rFont val="宋体"/>
        <family val="0"/>
        <charset val="134"/>
      </rPr>
      <t xml:space="preserve">RF GPIO</t>
    </r>
    <r>
      <rPr>
        <sz val="11"/>
        <color rgb="FF000000"/>
        <rFont val="Noto Sans CJK SC"/>
        <family val="2"/>
        <charset val="1"/>
      </rPr>
      <t xml:space="preserve">默认的</t>
    </r>
    <r>
      <rPr>
        <sz val="11"/>
        <color rgb="FF000000"/>
        <rFont val="宋体"/>
        <family val="0"/>
        <charset val="134"/>
      </rPr>
      <t xml:space="preserve">OEN</t>
    </r>
    <r>
      <rPr>
        <sz val="11"/>
        <color rgb="FF000000"/>
        <rFont val="Noto Sans CJK SC"/>
        <family val="2"/>
        <charset val="1"/>
      </rPr>
      <t xml:space="preserve">值</t>
    </r>
  </si>
  <si>
    <t xml:space="preserve">V1.22</t>
  </si>
  <si>
    <r>
      <rPr>
        <sz val="11"/>
        <color rgb="FF000000"/>
        <rFont val="宋体"/>
        <family val="0"/>
        <charset val="134"/>
      </rPr>
      <t xml:space="preserve">IO MUX</t>
    </r>
    <r>
      <rPr>
        <sz val="11"/>
        <color rgb="FF000000"/>
        <rFont val="Noto Sans CJK SC"/>
        <family val="2"/>
        <charset val="1"/>
      </rPr>
      <t xml:space="preserve">中把</t>
    </r>
    <r>
      <rPr>
        <sz val="11"/>
        <color rgb="FF000000"/>
        <rFont val="宋体"/>
        <family val="0"/>
        <charset val="134"/>
      </rPr>
      <t xml:space="preserve">GPIO49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宋体"/>
        <family val="0"/>
        <charset val="134"/>
      </rPr>
      <t xml:space="preserve">GPIO50</t>
    </r>
    <r>
      <rPr>
        <sz val="11"/>
        <color rgb="FF000000"/>
        <rFont val="Noto Sans CJK SC"/>
        <family val="2"/>
        <charset val="1"/>
      </rPr>
      <t xml:space="preserve">调整回</t>
    </r>
    <r>
      <rPr>
        <sz val="11"/>
        <color rgb="FF000000"/>
        <rFont val="宋体"/>
        <family val="0"/>
        <charset val="134"/>
      </rPr>
      <t xml:space="preserve">GPIO47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宋体"/>
        <family val="0"/>
        <charset val="134"/>
      </rPr>
      <t xml:space="preserve">GPIO46</t>
    </r>
    <r>
      <rPr>
        <sz val="11"/>
        <color rgb="FF000000"/>
        <rFont val="Noto Sans CJK SC"/>
        <family val="2"/>
        <charset val="1"/>
      </rPr>
      <t xml:space="preserve">，并修改</t>
    </r>
    <r>
      <rPr>
        <sz val="11"/>
        <color rgb="FF000000"/>
        <rFont val="宋体"/>
        <family val="0"/>
        <charset val="134"/>
      </rPr>
      <t xml:space="preserve">GPIO46</t>
    </r>
    <r>
      <rPr>
        <sz val="11"/>
        <color rgb="FF000000"/>
        <rFont val="Noto Sans CJK SC"/>
        <family val="2"/>
        <charset val="1"/>
      </rPr>
      <t xml:space="preserve">和</t>
    </r>
    <r>
      <rPr>
        <sz val="11"/>
        <color rgb="FF000000"/>
        <rFont val="宋体"/>
        <family val="0"/>
        <charset val="134"/>
      </rPr>
      <t xml:space="preserve">GPIO48</t>
    </r>
    <r>
      <rPr>
        <sz val="11"/>
        <color rgb="FF000000"/>
        <rFont val="Noto Sans CJK SC"/>
        <family val="2"/>
        <charset val="1"/>
      </rPr>
      <t xml:space="preserve">的顺序，对应</t>
    </r>
    <r>
      <rPr>
        <sz val="11"/>
        <color rgb="FF000000"/>
        <rFont val="宋体"/>
        <family val="0"/>
        <charset val="134"/>
      </rPr>
      <t xml:space="preserve">rtl</t>
    </r>
    <r>
      <rPr>
        <sz val="11"/>
        <color rgb="FF000000"/>
        <rFont val="Noto Sans CJK SC"/>
        <family val="2"/>
        <charset val="1"/>
      </rPr>
      <t xml:space="preserve">代码也修改掉</t>
    </r>
  </si>
  <si>
    <t xml:space="preserve">V1.23</t>
  </si>
  <si>
    <t xml:space="preserve">Harper Ha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</si>
  <si>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Noto Sans CJK SC"/>
        <family val="2"/>
        <charset val="1"/>
      </rPr>
      <t xml:space="preserve">架构上移除了</t>
    </r>
    <r>
      <rPr>
        <sz val="11"/>
        <color rgb="FF000000"/>
        <rFont val="宋体"/>
        <family val="0"/>
        <charset val="134"/>
      </rPr>
      <t xml:space="preserve">NPU</t>
    </r>
    <r>
      <rPr>
        <sz val="11"/>
        <color rgb="FF000000"/>
        <rFont val="Noto Sans CJK SC"/>
        <family val="2"/>
        <charset val="1"/>
      </rPr>
      <t xml:space="preserve">模块，故</t>
    </r>
    <r>
      <rPr>
        <sz val="11"/>
        <color rgb="FF000000"/>
        <rFont val="宋体"/>
        <family val="0"/>
        <charset val="134"/>
      </rPr>
      <t xml:space="preserve">PAD</t>
    </r>
    <r>
      <rPr>
        <sz val="11"/>
        <color rgb="FF000000"/>
        <rFont val="Noto Sans CJK SC"/>
        <family val="2"/>
        <charset val="1"/>
      </rPr>
      <t xml:space="preserve">去掉了</t>
    </r>
    <r>
      <rPr>
        <sz val="11"/>
        <color rgb="FF000000"/>
        <rFont val="宋体"/>
        <family val="0"/>
        <charset val="134"/>
      </rPr>
      <t xml:space="preserve">EPHY</t>
    </r>
    <r>
      <rPr>
        <sz val="11"/>
        <color rgb="FF000000"/>
        <rFont val="Noto Sans CJK SC"/>
        <family val="2"/>
        <charset val="1"/>
      </rPr>
      <t xml:space="preserve">的所有模拟信号接口；
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Noto Sans CJK SC"/>
        <family val="2"/>
        <charset val="1"/>
      </rPr>
      <t xml:space="preserve">关闭了原有的</t>
    </r>
    <r>
      <rPr>
        <sz val="11"/>
        <color rgb="FF000000"/>
        <rFont val="宋体"/>
        <family val="0"/>
        <charset val="134"/>
      </rPr>
      <t xml:space="preserve">EPHY</t>
    </r>
    <r>
      <rPr>
        <sz val="11"/>
        <color rgb="FF000000"/>
        <rFont val="Noto Sans CJK SC"/>
        <family val="2"/>
        <charset val="1"/>
      </rPr>
      <t xml:space="preserve">相关测试配置；
</t>
    </r>
    <r>
      <rPr>
        <sz val="11"/>
        <color rgb="FF000000"/>
        <rFont val="宋体"/>
        <family val="0"/>
        <charset val="134"/>
      </rPr>
      <t xml:space="preserve">3.LED0-3</t>
    </r>
    <r>
      <rPr>
        <sz val="11"/>
        <color rgb="FF000000"/>
        <rFont val="Noto Sans CJK SC"/>
        <family val="2"/>
        <charset val="1"/>
      </rPr>
      <t xml:space="preserve">的驱动信号为常零；</t>
    </r>
  </si>
  <si>
    <t xml:space="preserve">V1.24</t>
  </si>
  <si>
    <r>
      <rPr>
        <sz val="11"/>
        <color rgb="FF000000"/>
        <rFont val="Noto Sans CJK SC"/>
        <family val="2"/>
        <charset val="1"/>
      </rPr>
      <t xml:space="preserve">增加</t>
    </r>
    <r>
      <rPr>
        <sz val="11"/>
        <color rgb="FF000000"/>
        <rFont val="宋体"/>
        <family val="0"/>
        <charset val="134"/>
      </rPr>
      <t xml:space="preserve">RMII</t>
    </r>
    <r>
      <rPr>
        <sz val="11"/>
        <color rgb="FF000000"/>
        <rFont val="Noto Sans CJK SC"/>
        <family val="2"/>
        <charset val="1"/>
      </rPr>
      <t xml:space="preserve">接口的相关管脚描述，其中</t>
    </r>
    <r>
      <rPr>
        <sz val="11"/>
        <color rgb="FF000000"/>
        <rFont val="宋体"/>
        <family val="0"/>
        <charset val="134"/>
      </rPr>
      <t xml:space="preserve">RMII_REF_CLK</t>
    </r>
    <r>
      <rPr>
        <sz val="11"/>
        <color rgb="FF000000"/>
        <rFont val="Noto Sans CJK SC"/>
        <family val="2"/>
        <charset val="1"/>
      </rPr>
      <t xml:space="preserve">为</t>
    </r>
    <r>
      <rPr>
        <sz val="11"/>
        <color rgb="FF000000"/>
        <rFont val="宋体"/>
        <family val="0"/>
        <charset val="134"/>
      </rPr>
      <t xml:space="preserve">RMII</t>
    </r>
    <r>
      <rPr>
        <sz val="11"/>
        <color rgb="FF000000"/>
        <rFont val="Noto Sans CJK SC"/>
        <family val="2"/>
        <charset val="1"/>
      </rPr>
      <t xml:space="preserve">接口的输入参考时钟，频率</t>
    </r>
    <r>
      <rPr>
        <sz val="11"/>
        <color rgb="FF000000"/>
        <rFont val="宋体"/>
        <family val="0"/>
        <charset val="134"/>
      </rPr>
      <t xml:space="preserve">50MHz</t>
    </r>
    <r>
      <rPr>
        <sz val="11"/>
        <color rgb="FF000000"/>
        <rFont val="Noto Sans CJK SC"/>
        <family val="2"/>
        <charset val="1"/>
      </rPr>
      <t xml:space="preserve">，该时钟由晶振或者</t>
    </r>
    <r>
      <rPr>
        <sz val="11"/>
        <color rgb="FF000000"/>
        <rFont val="宋体"/>
        <family val="0"/>
        <charset val="134"/>
      </rPr>
      <t xml:space="preserve">PHY</t>
    </r>
    <r>
      <rPr>
        <sz val="11"/>
        <color rgb="FF000000"/>
        <rFont val="Noto Sans CJK SC"/>
        <family val="2"/>
        <charset val="1"/>
      </rPr>
      <t xml:space="preserve">提供。</t>
    </r>
  </si>
  <si>
    <t xml:space="preserve">V1.25</t>
  </si>
  <si>
    <r>
      <rPr>
        <sz val="11"/>
        <color rgb="FF000000"/>
        <rFont val="Noto Sans CJK SC"/>
        <family val="2"/>
        <charset val="1"/>
      </rPr>
      <t xml:space="preserve">修改</t>
    </r>
    <r>
      <rPr>
        <sz val="11"/>
        <color rgb="FF000000"/>
        <rFont val="宋体"/>
        <family val="0"/>
        <charset val="134"/>
      </rPr>
      <t xml:space="preserve">scan</t>
    </r>
    <r>
      <rPr>
        <sz val="11"/>
        <color rgb="FF000000"/>
        <rFont val="Noto Sans CJK SC"/>
        <family val="2"/>
        <charset val="1"/>
      </rPr>
      <t xml:space="preserve">模式下输出</t>
    </r>
    <r>
      <rPr>
        <sz val="11"/>
        <color rgb="FF000000"/>
        <rFont val="宋体"/>
        <family val="0"/>
        <charset val="134"/>
      </rPr>
      <t xml:space="preserve">pad</t>
    </r>
    <r>
      <rPr>
        <sz val="11"/>
        <color rgb="FF000000"/>
        <rFont val="Noto Sans CJK SC"/>
        <family val="2"/>
        <charset val="1"/>
      </rPr>
      <t xml:space="preserve">的</t>
    </r>
    <r>
      <rPr>
        <sz val="11"/>
        <color rgb="FF000000"/>
        <rFont val="宋体"/>
        <family val="0"/>
        <charset val="134"/>
      </rPr>
      <t xml:space="preserve">IE</t>
    </r>
    <r>
      <rPr>
        <sz val="11"/>
        <color rgb="FF000000"/>
        <rFont val="Noto Sans CJK SC"/>
        <family val="2"/>
        <charset val="1"/>
      </rPr>
      <t xml:space="preserve">为</t>
    </r>
    <r>
      <rPr>
        <sz val="11"/>
        <color rgb="FF000000"/>
        <rFont val="宋体"/>
        <family val="0"/>
        <charset val="134"/>
      </rPr>
      <t xml:space="preserve">0</t>
    </r>
  </si>
  <si>
    <t xml:space="preserve">Seq.</t>
  </si>
  <si>
    <t xml:space="preserve">Issue</t>
  </si>
  <si>
    <t xml:space="preserve">Date</t>
  </si>
  <si>
    <t xml:space="preserve">Progress</t>
  </si>
  <si>
    <t xml:space="preserve">Status</t>
  </si>
  <si>
    <t xml:space="preserve">Proposer</t>
  </si>
  <si>
    <t xml:space="preserve">Owner</t>
  </si>
  <si>
    <t xml:space="preserve">Comments</t>
  </si>
  <si>
    <t xml:space="preserve">基于应用场景的最大外设IO需求，A28还需要增加5个专用GPIO和2组四线UART，共计13个IO，后端和封装需评估能否接受</t>
  </si>
  <si>
    <t xml:space="preserve">2019/10/30：【张炜】从后端反馈，在A28MPW基础上增加IO pad比较困难，最多增加个位数，需要裁剪系统需求</t>
  </si>
  <si>
    <t xml:space="preserve">closed</t>
  </si>
  <si>
    <t xml:space="preserve">苏丹</t>
  </si>
  <si>
    <t xml:space="preserve">王胜</t>
  </si>
  <si>
    <t xml:space="preserve">2019/11/1：【王胜】经过会议讨论，改变复用关系，不增加额外的IO pad</t>
  </si>
  <si>
    <t xml:space="preserve">初定3个PWM，包含在10个专用GPIO中。
10个GPIO = 5个专用GPIO + JTAG接口</t>
  </si>
  <si>
    <t xml:space="preserve">2019/10/30：【张炜】现在代码中只例化了两个PWM，需要确认是否要增加</t>
  </si>
  <si>
    <t xml:space="preserve">2019/11/1：【王胜】经过会议讨论，只要两个，不修改代码</t>
  </si>
  <si>
    <t xml:space="preserve">IO默认状态是否需要设置成输出高阻，防止芯片上电时和外部对接设备发生输出冲突导致芯片损坏</t>
  </si>
  <si>
    <t xml:space="preserve">2019/11/1：【苏丹】因为芯片各应用场景下各接口都是特定的，所以只需关注JTAG接口即可。
2019/11/15：【张炜】目前反馈在解复位后所有IO除了flash接口外都是输入下拉，由软件根据功能来设置输入或输出，这样就没有输出冲突的风险问题，但需要确认软件配置是在flash代码中操作的，否则等同于配死。
2019/12/31：【张炜】
根据表格中讨论的结果修改RTL</t>
  </si>
  <si>
    <t xml:space="preserve">A18：（建议有三路SPI，除SPI FLASH存储之外，SPI3不要和Uart进行复用，单独的留一路SPI,主要原因是:网关的控制是通过SPI ）
A28一组SPI是否够用</t>
  </si>
  <si>
    <t xml:space="preserve">2019/11/1：【王胜】经过会议讨论，只需要一路SPI</t>
  </si>
  <si>
    <t xml:space="preserve">网关模式下，debug用的uart能否和其它两组uart复用</t>
  </si>
  <si>
    <t xml:space="preserve">2019/11/1：【王胜】经过会议讨论，不复用</t>
  </si>
  <si>
    <t xml:space="preserve">I/D cache 代码中为32KB，是否需要改为16KB，已评估？</t>
  </si>
  <si>
    <t xml:space="preserve">2019/11/5:【张炜】之前揭露有误，从代码看，I/Dcache都为16KB，是否需要调整？</t>
  </si>
  <si>
    <t xml:space="preserve">2019/11/1：【王胜】经过会议讨论，考虑到性能需求，不修改，保持32KB/32KB
2019/11/7：【王胜】保持现状16KB/16KB不修改
</t>
  </si>
  <si>
    <t xml:space="preserve">L2cache大小是否需要调整</t>
  </si>
  <si>
    <t xml:space="preserve">2019/11/1：【张炜】
L2 Cache只需要128KB，需要检查代码是否已修改。
2019/11/14：【王胜】
L2 cache目前配置的256KB，需要修改，已经安排修改了。
</t>
  </si>
  <si>
    <t xml:space="preserve">张炜</t>
  </si>
  <si>
    <t xml:space="preserve">徐宝魁</t>
  </si>
  <si>
    <t xml:space="preserve">2019/11/14：【王胜】
L2 cache目前配置的256KB，需要修改，已经安排修改了。</t>
  </si>
  <si>
    <t xml:space="preserve">IRAM/IROM大小是否需要调整</t>
  </si>
  <si>
    <t xml:space="preserve">2019/11/1：【张炜】
1）IROM64KB足够，但是所占面积比较小，为了减少风险，保持128KB不变。
2）IRAM可以考虑跟wifi的share ram共享。但是有一定设计风险，IRAM从软件考虑，裁剪启动下载的部分功能后面积可以缩减，具体多少需要评估
2019/11/14 ：【王胜】
IROM和IRAM目前占用的大小并不是很大，尤其的IROM的代码已经经过siliicon proven所以决定A28C版本不做变化</t>
  </si>
  <si>
    <t xml:space="preserve">2019/11/14 ：【王胜】
IROM和IRAM目前占用的大小并不是很大，尤其的IROM的代码已经经过siliicon proven所以决定A28C版本不做变化</t>
  </si>
  <si>
    <t xml:space="preserve">外部时钟输入从设计上看达不到备份的需求</t>
  </si>
  <si>
    <t xml:space="preserve">2019/11/1：【王胜】
目前看当前设计达不到效果，如果要满足要求，需要增加一个sel信号，修改ext_clk到12M和40M的mux，考虑到12M和40M同时出问题的概率极低，暂定不考虑外部再接时钟，但从后端改动最小出发，保留该管脚</t>
  </si>
  <si>
    <t xml:space="preserve">PWM</t>
  </si>
  <si>
    <t xml:space="preserve">2019/11/1：【苏丹】
ETH_LED0和ETH_LED5实际是PWM0和PWM5，这样设计需进一步确认是否合理。
</t>
  </si>
  <si>
    <t xml:space="preserve">2019/11/1：【王胜】经过会议讨论，确定复用关系</t>
  </si>
  <si>
    <t xml:space="preserve">输入输出方向及上下拉状态需要检查核对</t>
  </si>
  <si>
    <t xml:space="preserve">2019/11/16：【张炜】
需要检查RTL，核对各pad默认状态下的输入输出和上下拉状态
2019/12/31：【张炜】
根据表格中讨论的结果修改RTL</t>
  </si>
  <si>
    <t xml:space="preserve">1、功能模式符合表格；2、添加了ip test模式设置；3、mbist模式输出信号需要整体下移一格才正确（目前是错误的）；4、测试模式驱动都设置了最小；</t>
  </si>
  <si>
    <t xml:space="preserve">功能模式下的输出使能需要确认</t>
  </si>
  <si>
    <t xml:space="preserve">2019/12/31：【张炜】
在复用的功能模式下，部分管脚如CATIP_DEBUG_IO0~15需要确认输出使能，目前代码中是设为1，即切换到该复用模式下为不输出，但仍可以由软件配置模式强行修改。
2019/12/31：【张炜】
根据review结果，王胜确认CATIP_DEBUG_IO0~15全部是输出，按此修改表格及代码</t>
  </si>
  <si>
    <t xml:space="preserve">SF19A28C</t>
  </si>
  <si>
    <t xml:space="preserve">Process</t>
  </si>
  <si>
    <t xml:space="preserve">TSMC28HPC18</t>
  </si>
  <si>
    <t xml:space="preserve">CPU</t>
  </si>
  <si>
    <t xml:space="preserve">Type</t>
  </si>
  <si>
    <t xml:space="preserve">MIPS interAptive Dual Core</t>
  </si>
  <si>
    <t xml:space="preserve">VPE</t>
  </si>
  <si>
    <t xml:space="preserve">4 total, 2 per core</t>
  </si>
  <si>
    <t xml:space="preserve">TC</t>
  </si>
  <si>
    <t xml:space="preserve">I/D-Cache</t>
  </si>
  <si>
    <t xml:space="preserve">16KB/16KB</t>
  </si>
  <si>
    <t xml:space="preserve">L2 Cache</t>
  </si>
  <si>
    <t xml:space="preserve">128KB</t>
  </si>
  <si>
    <t xml:space="preserve">Frequency</t>
  </si>
  <si>
    <t xml:space="preserve">672MHz</t>
  </si>
  <si>
    <t xml:space="preserve">Memory</t>
  </si>
  <si>
    <t xml:space="preserve">16bit DRAM Controller</t>
  </si>
  <si>
    <t xml:space="preserve">128MB DDR2, 800Mbps (Option)</t>
  </si>
  <si>
    <t xml:space="preserve">256MB DDR3, 1600Mbps (Option)</t>
  </si>
  <si>
    <t xml:space="preserve">RGMII</t>
  </si>
  <si>
    <t xml:space="preserve">x1</t>
  </si>
  <si>
    <t xml:space="preserve">eMMC</t>
  </si>
  <si>
    <t xml:space="preserve">SD</t>
  </si>
  <si>
    <t xml:space="preserve">PCIe</t>
  </si>
  <si>
    <t xml:space="preserve">x2</t>
  </si>
  <si>
    <t xml:space="preserve">SATA</t>
  </si>
  <si>
    <t xml:space="preserve">RGB</t>
  </si>
  <si>
    <t xml:space="preserve">USB3.0</t>
  </si>
  <si>
    <t xml:space="preserve">USB2.0</t>
  </si>
  <si>
    <t xml:space="preserve">Switch</t>
  </si>
  <si>
    <t xml:space="preserve">5-port GSW</t>
  </si>
  <si>
    <t xml:space="preserve">x3 RGMII + x2 10/100Mbps EPHY</t>
  </si>
  <si>
    <t xml:space="preserve">UART</t>
  </si>
  <si>
    <t xml:space="preserve">x1 2-line + x2 4-line</t>
  </si>
  <si>
    <t xml:space="preserve">SPI</t>
  </si>
  <si>
    <t xml:space="preserve">I2C</t>
  </si>
  <si>
    <t xml:space="preserve">x2(muxed with other digital pads)</t>
  </si>
  <si>
    <t xml:space="preserve">I2S</t>
  </si>
  <si>
    <t xml:space="preserve">PCM</t>
  </si>
  <si>
    <t xml:space="preserve">SPDIF</t>
  </si>
  <si>
    <t xml:space="preserve">CAN</t>
  </si>
  <si>
    <t xml:space="preserve">x0</t>
  </si>
  <si>
    <t xml:space="preserve">JTAG</t>
  </si>
  <si>
    <t xml:space="preserve">WIFI 2.4G</t>
  </si>
  <si>
    <t xml:space="preserve">2x2 MIMO</t>
  </si>
  <si>
    <t xml:space="preserve">WIFI 5.8G</t>
  </si>
  <si>
    <t xml:space="preserve">100M ETH</t>
  </si>
  <si>
    <t xml:space="preserve">GPIO</t>
  </si>
  <si>
    <t xml:space="preserve">x5(at least 5 independent IO)</t>
  </si>
  <si>
    <t xml:space="preserve">IRAM</t>
  </si>
  <si>
    <t xml:space="preserve">64KB</t>
  </si>
  <si>
    <t xml:space="preserve">IROM</t>
  </si>
  <si>
    <t xml:space="preserve">产品形态编号</t>
  </si>
  <si>
    <t xml:space="preserve">细分产品形态</t>
  </si>
  <si>
    <t xml:space="preserve">最大合计</t>
  </si>
  <si>
    <t xml:space="preserve">WiFi 86面板
IN: 10/100/1000Mbps; OUT 10/100/1000Mbps</t>
  </si>
  <si>
    <t xml:space="preserve">基本路由器
5-port GSW (RGMII)</t>
  </si>
  <si>
    <t xml:space="preserve">4G转WiFi路由器</t>
  </si>
  <si>
    <t xml:space="preserve">网关</t>
  </si>
  <si>
    <t xml:space="preserve">数字IO说明</t>
  </si>
  <si>
    <t xml:space="preserve">备注</t>
  </si>
  <si>
    <t xml:space="preserve">Name</t>
  </si>
  <si>
    <t xml:space="preserve">Pin No.</t>
  </si>
  <si>
    <t xml:space="preserve">I/F No.</t>
  </si>
  <si>
    <t xml:space="preserve">系统boot接口接Flash</t>
  </si>
  <si>
    <t xml:space="preserve">SPI0</t>
  </si>
  <si>
    <t xml:space="preserve">系统debug</t>
  </si>
  <si>
    <t xml:space="preserve">复用</t>
  </si>
  <si>
    <t xml:space="preserve">UART0</t>
  </si>
  <si>
    <t xml:space="preserve">接入BLE模块</t>
  </si>
  <si>
    <t xml:space="preserve">UART1</t>
  </si>
  <si>
    <t xml:space="preserve">接入Zigbee模块</t>
  </si>
  <si>
    <t xml:space="preserve">UART2</t>
  </si>
  <si>
    <t xml:space="preserve">接入Zigbee模块或Z-Wave模块</t>
  </si>
  <si>
    <t xml:space="preserve">I2C接口，使用概率低</t>
  </si>
  <si>
    <t xml:space="preserve">I2C0</t>
  </si>
  <si>
    <t xml:space="preserve">接入1000M PHY或Switch</t>
  </si>
  <si>
    <t xml:space="preserve">系统复位</t>
  </si>
  <si>
    <t xml:space="preserve">RESET</t>
  </si>
  <si>
    <t xml:space="preserve">GPIOx</t>
  </si>
  <si>
    <t xml:space="preserve">接入USB2.0设备</t>
  </si>
  <si>
    <t xml:space="preserve">USB20</t>
  </si>
  <si>
    <t xml:space="preserve">IC Debug</t>
  </si>
  <si>
    <t xml:space="preserve">接入16-bit DDR</t>
  </si>
  <si>
    <t xml:space="preserve">DDR</t>
  </si>
  <si>
    <t xml:space="preserve">接入12MHz晶振</t>
  </si>
  <si>
    <t xml:space="preserve">XTAL0</t>
  </si>
  <si>
    <t xml:space="preserve">接入40MHz晶振</t>
  </si>
  <si>
    <t xml:space="preserve">XTAL1</t>
  </si>
  <si>
    <t xml:space="preserve">100M PHY0</t>
  </si>
  <si>
    <t xml:space="preserve">PHY0</t>
  </si>
  <si>
    <t xml:space="preserve">可选</t>
  </si>
  <si>
    <t xml:space="preserve">已移除</t>
  </si>
  <si>
    <t xml:space="preserve">100M PHY1</t>
  </si>
  <si>
    <t xml:space="preserve">PHY1</t>
  </si>
  <si>
    <t xml:space="preserve">100M PHY2</t>
  </si>
  <si>
    <t xml:space="preserve">PHY2</t>
  </si>
  <si>
    <t xml:space="preserve">100M PHY3</t>
  </si>
  <si>
    <t xml:space="preserve">PHY3</t>
  </si>
  <si>
    <t xml:space="preserve">测试模式使能</t>
  </si>
  <si>
    <t xml:space="preserve">TEST_MODE</t>
  </si>
  <si>
    <t xml:space="preserve">HB0_PA_EN</t>
  </si>
  <si>
    <t xml:space="preserve">HB0_LNA_EN</t>
  </si>
  <si>
    <t xml:space="preserve">HB0_SW_CTRL</t>
  </si>
  <si>
    <t xml:space="preserve">HB0_SW_CTRL0</t>
  </si>
  <si>
    <t xml:space="preserve">HB0_SW_CTRL1</t>
  </si>
  <si>
    <t xml:space="preserve">HB1_PA_EN</t>
  </si>
  <si>
    <t xml:space="preserve">HB1_LNA_EN</t>
  </si>
  <si>
    <t xml:space="preserve">HB1_SW_CTRL0</t>
  </si>
  <si>
    <t xml:space="preserve">HB1_SW_CTRL1</t>
  </si>
  <si>
    <t xml:space="preserve">LB0_PA_EN</t>
  </si>
  <si>
    <t xml:space="preserve">LB0_LNA_EN</t>
  </si>
  <si>
    <t xml:space="preserve">LB0_SW_CTRL0</t>
  </si>
  <si>
    <t xml:space="preserve">LB0_SW_CTRL1</t>
  </si>
  <si>
    <t xml:space="preserve">LB1_PA_EN</t>
  </si>
  <si>
    <t xml:space="preserve">LB1_LNA_EN</t>
  </si>
  <si>
    <t xml:space="preserve">LB1_SW_CTRL0</t>
  </si>
  <si>
    <t xml:space="preserve">LB1_SW_CTRL1</t>
  </si>
  <si>
    <t xml:space="preserve">参考时钟选择</t>
  </si>
  <si>
    <t xml:space="preserve">REF_CLK_SEL</t>
  </si>
  <si>
    <t xml:space="preserve">时钟输出</t>
  </si>
  <si>
    <t xml:space="preserve">CLK_OUT</t>
  </si>
  <si>
    <t xml:space="preserve">Interface</t>
  </si>
  <si>
    <t xml:space="preserve">Package Pin name</t>
  </si>
  <si>
    <t xml:space="preserve">DIE PAD name</t>
  </si>
  <si>
    <t xml:space="preserve">PAD Order</t>
  </si>
  <si>
    <t xml:space="preserve">Power Domain</t>
  </si>
  <si>
    <t xml:space="preserve">PAD Default Status Based on Default Mode Selection
(After reset)</t>
  </si>
  <si>
    <t xml:space="preserve">PAD SW Register Default Configs
(After reset)</t>
  </si>
  <si>
    <t xml:space="preserve">GPIO_MODE</t>
  </si>
  <si>
    <t xml:space="preserve">FUNC_MODE0</t>
  </si>
  <si>
    <t xml:space="preserve">FUNC_MODE1</t>
  </si>
  <si>
    <t xml:space="preserve">FUNC_MODE2</t>
  </si>
  <si>
    <t xml:space="preserve">FUNC_MODE3</t>
  </si>
  <si>
    <t xml:space="preserve">PLL TEST
(Testmode_0)</t>
  </si>
  <si>
    <t xml:space="preserve">CPU MBIST
(Testmode_1)</t>
  </si>
  <si>
    <t xml:space="preserve">USBPHY TEST
(Testmode_2)</t>
  </si>
  <si>
    <t xml:space="preserve">RESERVED(EPHY)
(Testmode_3)</t>
  </si>
  <si>
    <r>
      <rPr>
        <sz val="12"/>
        <color rgb="FF000000"/>
        <rFont val="Calibri"/>
        <family val="0"/>
        <charset val="134"/>
      </rPr>
      <t xml:space="preserve">CATIP TEST
(Testmode_4) need 12MHz 晶振作为</t>
    </r>
    <r>
      <rPr>
        <sz val="12"/>
        <color rgb="FF000000"/>
        <rFont val="宋体"/>
        <family val="0"/>
        <charset val="134"/>
      </rPr>
      <t xml:space="preserve">boot clk</t>
    </r>
  </si>
  <si>
    <t xml:space="preserve">DC SCAN
(Testmode_5)</t>
  </si>
  <si>
    <t xml:space="preserve">DDRPHY_BIST
(Testmode_6)</t>
  </si>
  <si>
    <t xml:space="preserve">Default  Mode</t>
  </si>
  <si>
    <t xml:space="preserve">Default Input/Outputs</t>
  </si>
  <si>
    <t xml:space="preserve">Default Internal Pull</t>
  </si>
  <si>
    <t xml:space="preserve">IE</t>
  </si>
  <si>
    <t xml:space="preserve">OEN</t>
  </si>
  <si>
    <t xml:space="preserve">PU</t>
  </si>
  <si>
    <t xml:space="preserve">PD</t>
  </si>
  <si>
    <t xml:space="preserve">ST</t>
  </si>
  <si>
    <t xml:space="preserve">DS[2:0]</t>
  </si>
  <si>
    <t xml:space="preserve">GPIO_name</t>
  </si>
  <si>
    <t xml:space="preserve">GPIO Interrupt</t>
  </si>
  <si>
    <t xml:space="preserve">func_name</t>
  </si>
  <si>
    <t xml:space="preserve">XC</t>
  </si>
  <si>
    <t xml:space="preserve">CODE</t>
  </si>
  <si>
    <t xml:space="preserve">XI</t>
  </si>
  <si>
    <t xml:space="preserve">comments</t>
  </si>
  <si>
    <t xml:space="preserve">Digtal</t>
  </si>
  <si>
    <t xml:space="preserve">SYS</t>
  </si>
  <si>
    <t xml:space="preserve">000</t>
  </si>
  <si>
    <t xml:space="preserve">N/A</t>
  </si>
  <si>
    <t xml:space="preserve">NRESET</t>
  </si>
  <si>
    <t xml:space="preserve">JTAG_TDO</t>
  </si>
  <si>
    <t xml:space="preserve">ETH_LED0</t>
  </si>
  <si>
    <t xml:space="preserve">GPIO0</t>
  </si>
  <si>
    <t xml:space="preserve">YES</t>
  </si>
  <si>
    <t xml:space="preserve">UART1_TXD</t>
  </si>
  <si>
    <t xml:space="preserve">CATIP_SCLK</t>
  </si>
  <si>
    <t xml:space="preserve">TEST_MODE_SEL[0]</t>
  </si>
  <si>
    <t xml:space="preserve">JTAG_TDI</t>
  </si>
  <si>
    <t xml:space="preserve">ETH_LED1</t>
  </si>
  <si>
    <t xml:space="preserve">GPIO1</t>
  </si>
  <si>
    <t xml:space="preserve">UART1_RXD</t>
  </si>
  <si>
    <t xml:space="preserve">CATIP_SS</t>
  </si>
  <si>
    <t xml:space="preserve">TEST_MODE_SEL[1]</t>
  </si>
  <si>
    <t xml:space="preserve">JTAG_TMS</t>
  </si>
  <si>
    <t xml:space="preserve">ETH_LED2</t>
  </si>
  <si>
    <t xml:space="preserve">GPIO2</t>
  </si>
  <si>
    <t xml:space="preserve">UART1_CTS</t>
  </si>
  <si>
    <t xml:space="preserve">CATIP_MOSI</t>
  </si>
  <si>
    <t xml:space="preserve">TEST_MODE_SEL[2]</t>
  </si>
  <si>
    <t xml:space="preserve">JTAG_TCK</t>
  </si>
  <si>
    <t xml:space="preserve">ETH_LED3</t>
  </si>
  <si>
    <t xml:space="preserve">GPIO3</t>
  </si>
  <si>
    <t xml:space="preserve">UART1_RTS</t>
  </si>
  <si>
    <t xml:space="preserve">PWM0</t>
  </si>
  <si>
    <t xml:space="preserve">BIST_MODE[0]</t>
  </si>
  <si>
    <t xml:space="preserve">pll_test_user_in[5]</t>
  </si>
  <si>
    <t xml:space="preserve">pll_test_user_in[4]</t>
  </si>
  <si>
    <t xml:space="preserve">SCAN_CLOCK[0]</t>
  </si>
  <si>
    <t xml:space="preserve">scan_clock[0]</t>
  </si>
  <si>
    <t xml:space="preserve">TOP clock, in RTL</t>
  </si>
  <si>
    <t xml:space="preserve">JTAG_RST</t>
  </si>
  <si>
    <t xml:space="preserve">ETH_LED4</t>
  </si>
  <si>
    <t xml:space="preserve">GPIO4</t>
  </si>
  <si>
    <t xml:space="preserve">NC</t>
  </si>
  <si>
    <t xml:space="preserve">PWM5</t>
  </si>
  <si>
    <t xml:space="preserve">CATIP_MISO</t>
  </si>
  <si>
    <t xml:space="preserve">BIST_MODE[1]</t>
  </si>
  <si>
    <t xml:space="preserve">pll_test_user_in[6]</t>
  </si>
  <si>
    <t xml:space="preserve">SCAN_CLOCK[1]</t>
  </si>
  <si>
    <t xml:space="preserve">CPU clock,in RTL</t>
  </si>
  <si>
    <t xml:space="preserve">SPI_TXD</t>
  </si>
  <si>
    <t xml:space="preserve">SPI2_TXD</t>
  </si>
  <si>
    <t xml:space="preserve">GPIO5</t>
  </si>
  <si>
    <t xml:space="preserve">PLL_TEST_RSTN</t>
  </si>
  <si>
    <t xml:space="preserve">bus2_bm3_test_user_out[80]</t>
  </si>
  <si>
    <t xml:space="preserve">SCAN_CLOCK[2]</t>
  </si>
  <si>
    <t xml:space="preserve">WIFI clock, in RTL</t>
  </si>
  <si>
    <t xml:space="preserve">SPI_RXD</t>
  </si>
  <si>
    <t xml:space="preserve">SPI2_RXD</t>
  </si>
  <si>
    <t xml:space="preserve">GPIO6</t>
  </si>
  <si>
    <t xml:space="preserve">PLL_TEST_PD[0]</t>
  </si>
  <si>
    <t xml:space="preserve">pll_test_user_in[7]</t>
  </si>
  <si>
    <t xml:space="preserve">bus3_bm1_test_user_in[16]</t>
  </si>
  <si>
    <t xml:space="preserve">SCAN_CLOCK[3]</t>
  </si>
  <si>
    <t xml:space="preserve">npu clock, in RTL</t>
  </si>
  <si>
    <t xml:space="preserve">SPI_CLK</t>
  </si>
  <si>
    <t xml:space="preserve">SPI2_CLK</t>
  </si>
  <si>
    <t xml:space="preserve">GPIO7</t>
  </si>
  <si>
    <t xml:space="preserve">PLL_TEST_PD[1]</t>
  </si>
  <si>
    <t xml:space="preserve">pll_test_user_in[8]</t>
  </si>
  <si>
    <t xml:space="preserve">CPU_MB_INVOKE[0]</t>
  </si>
  <si>
    <t xml:space="preserve">cpu_mb_invoke[0]</t>
  </si>
  <si>
    <t xml:space="preserve">TESTCLK0</t>
  </si>
  <si>
    <t xml:space="preserve">bus3_bm1_test_user_in[1]</t>
  </si>
  <si>
    <t xml:space="preserve">bus3_bm1_test_user_in[17]</t>
  </si>
  <si>
    <t xml:space="preserve">SCAN_CLOCK[4]</t>
  </si>
  <si>
    <t xml:space="preserve">DDRP_BIST_RUN</t>
  </si>
  <si>
    <t xml:space="preserve">ddrp_bist_test_user_in[1]</t>
  </si>
  <si>
    <t xml:space="preserve">SPI_CSN</t>
  </si>
  <si>
    <t xml:space="preserve">SPI2_CSN</t>
  </si>
  <si>
    <t xml:space="preserve">GPIO8</t>
  </si>
  <si>
    <t xml:space="preserve">PLL_TEST_PD[2]</t>
  </si>
  <si>
    <t xml:space="preserve">pll_test_user_in[9]</t>
  </si>
  <si>
    <t xml:space="preserve">CPU_MB_INVOKE[1]</t>
  </si>
  <si>
    <t xml:space="preserve">TESTDATASEL0</t>
  </si>
  <si>
    <t xml:space="preserve">bus3_bm1_test_user_in[2]</t>
  </si>
  <si>
    <t xml:space="preserve">bus3_bm1_test_user_in[18]</t>
  </si>
  <si>
    <t xml:space="preserve">SCAN_CLOCK[5]</t>
  </si>
  <si>
    <t xml:space="preserve">DDRP_BIST_RESET</t>
  </si>
  <si>
    <t xml:space="preserve">ddrp_bist_test_user_in[2]</t>
  </si>
  <si>
    <t xml:space="preserve">UART_TX</t>
  </si>
  <si>
    <t xml:space="preserve">UART0_TX</t>
  </si>
  <si>
    <t xml:space="preserve">GPIO9</t>
  </si>
  <si>
    <t xml:space="preserve">UART0_TXD</t>
  </si>
  <si>
    <t xml:space="preserve">PLL_TEST_PD[3]</t>
  </si>
  <si>
    <t xml:space="preserve">pll_test_user_in[10]</t>
  </si>
  <si>
    <t xml:space="preserve">CPU_MB_INVOKE[2]</t>
  </si>
  <si>
    <t xml:space="preserve">TESTDATAIN0[0]</t>
  </si>
  <si>
    <t xml:space="preserve">bus3_bm1_test_user_in[3]</t>
  </si>
  <si>
    <t xml:space="preserve">SCAN_ENABLE</t>
  </si>
  <si>
    <t xml:space="preserve">scanenable</t>
  </si>
  <si>
    <t xml:space="preserve">DDRP_BIST_MODE[0]</t>
  </si>
  <si>
    <t xml:space="preserve">ddrp_bist_test_user_in[3]</t>
  </si>
  <si>
    <t xml:space="preserve">UART_RX</t>
  </si>
  <si>
    <t xml:space="preserve">UART0_RX</t>
  </si>
  <si>
    <t xml:space="preserve">GPIO10</t>
  </si>
  <si>
    <t xml:space="preserve">UART0_RXD</t>
  </si>
  <si>
    <t xml:space="preserve">PLL_TEST_PD[4]</t>
  </si>
  <si>
    <t xml:space="preserve">pll_test_user_in[11]</t>
  </si>
  <si>
    <t xml:space="preserve">CPU_MB_DONE[0]</t>
  </si>
  <si>
    <t xml:space="preserve">cpu_mb_done[0]</t>
  </si>
  <si>
    <t xml:space="preserve">TESTDATAIN0[1]</t>
  </si>
  <si>
    <t xml:space="preserve">bus3_bm1_test_user_in[4]</t>
  </si>
  <si>
    <t xml:space="preserve">SCAN_COMPRESS_ENABLE</t>
  </si>
  <si>
    <t xml:space="preserve">scan_CompressEnable</t>
  </si>
  <si>
    <t xml:space="preserve">DDRP_BIST_MODE[1]</t>
  </si>
  <si>
    <t xml:space="preserve">ddrp_bist_test_user_in[4]</t>
  </si>
  <si>
    <t xml:space="preserve">I2C_DAT</t>
  </si>
  <si>
    <t xml:space="preserve">I2C0_DAT</t>
  </si>
  <si>
    <t xml:space="preserve">GPIO11</t>
  </si>
  <si>
    <t xml:space="preserve">UART0_CTS</t>
  </si>
  <si>
    <t xml:space="preserve">UART2_RXD</t>
  </si>
  <si>
    <t xml:space="preserve">PLL_TEST_PD[5]</t>
  </si>
  <si>
    <t xml:space="preserve">pll_test_user_in[12]</t>
  </si>
  <si>
    <t xml:space="preserve">CPU_MB_DONE[2]</t>
  </si>
  <si>
    <t xml:space="preserve">TESTDATAIN0[2]</t>
  </si>
  <si>
    <t xml:space="preserve">bus3_bm1_test_user_in[5]</t>
  </si>
  <si>
    <t xml:space="preserve">scan_mb_jtag_tck</t>
  </si>
  <si>
    <t xml:space="preserve">DDRP_BIST_RR_BCCSEL[0]</t>
  </si>
  <si>
    <t xml:space="preserve">ddrp_bist_test_user_in[5]</t>
  </si>
  <si>
    <t xml:space="preserve">I2C_CLK</t>
  </si>
  <si>
    <t xml:space="preserve">I2C0_CLK</t>
  </si>
  <si>
    <t xml:space="preserve">GPIO12</t>
  </si>
  <si>
    <t xml:space="preserve">UART0_RTS</t>
  </si>
  <si>
    <t xml:space="preserve">UART2_TXD</t>
  </si>
  <si>
    <t xml:space="preserve">PLL_TEST_CTRL[0]</t>
  </si>
  <si>
    <t xml:space="preserve">pll_test_user_in[13]</t>
  </si>
  <si>
    <t xml:space="preserve">CPU_MB_DONE[1]</t>
  </si>
  <si>
    <t xml:space="preserve">TESTDATAIN0[3]</t>
  </si>
  <si>
    <t xml:space="preserve">bus3_bm1_test_user_in[6]</t>
  </si>
  <si>
    <t xml:space="preserve">scan_mb_jtag_tdi</t>
  </si>
  <si>
    <t xml:space="preserve">DDRP_BIST_RR_BCCSEL[1]</t>
  </si>
  <si>
    <t xml:space="preserve">ddrp_bist_test_user_in[6]</t>
  </si>
  <si>
    <t xml:space="preserve">RGMII0</t>
  </si>
  <si>
    <t xml:space="preserve">RGMII_GTX_CLK</t>
  </si>
  <si>
    <t xml:space="preserve">RGMII0_GTX_CLK</t>
  </si>
  <si>
    <t xml:space="preserve">GPIO13</t>
  </si>
  <si>
    <t xml:space="preserve">RGMII0_GTX_CLK / RMII_REF_CLK</t>
  </si>
  <si>
    <t xml:space="preserve">PLL_TEST_SEL[0]</t>
  </si>
  <si>
    <t xml:space="preserve">pll_test_user_in[1]</t>
  </si>
  <si>
    <t xml:space="preserve">CPU_MB_FAIL[0]</t>
  </si>
  <si>
    <t xml:space="preserve">cpu_mb_fail[0]</t>
  </si>
  <si>
    <t xml:space="preserve">TESTDATAIN0[4]</t>
  </si>
  <si>
    <t xml:space="preserve">bus3_bm1_test_user_in[7]</t>
  </si>
  <si>
    <t xml:space="preserve">scan_mb_jtag_tms</t>
  </si>
  <si>
    <t xml:space="preserve">DDRP_INIT</t>
  </si>
  <si>
    <t xml:space="preserve">ddrp_bist_test_user_in[7]</t>
  </si>
  <si>
    <t xml:space="preserve">RGMII_TXCLK</t>
  </si>
  <si>
    <t xml:space="preserve">RGMII0_TXCLK</t>
  </si>
  <si>
    <t xml:space="preserve">GPIO14</t>
  </si>
  <si>
    <t xml:space="preserve">PLL_TEST_SEL[1]</t>
  </si>
  <si>
    <t xml:space="preserve">pll_test_user_in[2]</t>
  </si>
  <si>
    <t xml:space="preserve">CPU_MB_FAIL[1]</t>
  </si>
  <si>
    <t xml:space="preserve">TESTDATAIN0[5]</t>
  </si>
  <si>
    <t xml:space="preserve">bus3_bm1_test_user_in[8]</t>
  </si>
  <si>
    <t xml:space="preserve">JTAG_TRST</t>
  </si>
  <si>
    <t xml:space="preserve">scan_mb_jtag_trst</t>
  </si>
  <si>
    <t xml:space="preserve">DDRP_INIT_DONE</t>
  </si>
  <si>
    <t xml:space="preserve">ddrp_bist_test_user_out[0]</t>
  </si>
  <si>
    <t xml:space="preserve">RGMII_TXD0</t>
  </si>
  <si>
    <t xml:space="preserve">RGMII0_TXD0</t>
  </si>
  <si>
    <t xml:space="preserve">GPIO15</t>
  </si>
  <si>
    <t xml:space="preserve">RGMII0_TXD0 / RMII_TXD0</t>
  </si>
  <si>
    <t xml:space="preserve">CPU_MB_FAIL[2]</t>
  </si>
  <si>
    <t xml:space="preserve">TESTDATAIN0[6]</t>
  </si>
  <si>
    <t xml:space="preserve">bus3_bm1_test_user_in[9]</t>
  </si>
  <si>
    <t xml:space="preserve">SCAN_MBIST_MODE_SEL</t>
  </si>
  <si>
    <t xml:space="preserve">scan_mbist_sel</t>
  </si>
  <si>
    <t xml:space="preserve">DDRP_BIST_DONE</t>
  </si>
  <si>
    <t xml:space="preserve">ddrp_bist_test_user_out[1]</t>
  </si>
  <si>
    <t xml:space="preserve">RGMII_TXD1</t>
  </si>
  <si>
    <t xml:space="preserve">RGMII0_TXD1</t>
  </si>
  <si>
    <t xml:space="preserve">GPIO16</t>
  </si>
  <si>
    <t xml:space="preserve">RGMII0_TXD1 / RMII_TXD1</t>
  </si>
  <si>
    <t xml:space="preserve">CPU_MB_FAIL[3]</t>
  </si>
  <si>
    <t xml:space="preserve">TESTDATAIN0[7]</t>
  </si>
  <si>
    <t xml:space="preserve">bus3_bm1_test_user_in[10]</t>
  </si>
  <si>
    <t xml:space="preserve">SCAN_IN[0]</t>
  </si>
  <si>
    <t xml:space="preserve">scan_in[0]</t>
  </si>
  <si>
    <t xml:space="preserve">DDRP_BIST_ERR</t>
  </si>
  <si>
    <t xml:space="preserve">ddrp_bist_test_user_out[2]</t>
  </si>
  <si>
    <t xml:space="preserve">RGMII_TXD2</t>
  </si>
  <si>
    <t xml:space="preserve">RGMII0_TXD2</t>
  </si>
  <si>
    <t xml:space="preserve">GPIO17</t>
  </si>
  <si>
    <t xml:space="preserve">CPU_MB_FAIL[4]</t>
  </si>
  <si>
    <t xml:space="preserve">TESTADDR0[0]</t>
  </si>
  <si>
    <t xml:space="preserve">bus3_bm1_test_user_in[11]</t>
  </si>
  <si>
    <t xml:space="preserve">SCAN_IN[1]</t>
  </si>
  <si>
    <t xml:space="preserve">DDRP_HRST_N</t>
  </si>
  <si>
    <t xml:space="preserve">ddrp_bist_test_user_in[8]</t>
  </si>
  <si>
    <t xml:space="preserve">RGMII_TXD3</t>
  </si>
  <si>
    <t xml:space="preserve">RGMII0_TXD3</t>
  </si>
  <si>
    <t xml:space="preserve">GPIO18</t>
  </si>
  <si>
    <t xml:space="preserve">CPU_MB_FAIL[5]</t>
  </si>
  <si>
    <t xml:space="preserve">TESTADDR0[1]</t>
  </si>
  <si>
    <t xml:space="preserve">bus3_bm1_test_user_in[12]</t>
  </si>
  <si>
    <t xml:space="preserve">SCAN_IN[2]</t>
  </si>
  <si>
    <t xml:space="preserve">RGMII_TXCTL</t>
  </si>
  <si>
    <t xml:space="preserve">RGMII0_TXCTL</t>
  </si>
  <si>
    <t xml:space="preserve">GPIO19</t>
  </si>
  <si>
    <t xml:space="preserve">RGMII0_TXCTL / RMII_TX_EN</t>
  </si>
  <si>
    <t xml:space="preserve">CPU_MB_FAIL[6]</t>
  </si>
  <si>
    <t xml:space="preserve">TESTADDR0[2]</t>
  </si>
  <si>
    <t xml:space="preserve">bus3_bm1_test_user_in[13]</t>
  </si>
  <si>
    <t xml:space="preserve">SCAN_IN[3]</t>
  </si>
  <si>
    <t xml:space="preserve">RGMII_RXCLK</t>
  </si>
  <si>
    <t xml:space="preserve">RGMII0_RXCLK</t>
  </si>
  <si>
    <t xml:space="preserve">GPIO20</t>
  </si>
  <si>
    <t xml:space="preserve">CPU_MB_FAIL[7]</t>
  </si>
  <si>
    <t xml:space="preserve">TESTADDR0[3]</t>
  </si>
  <si>
    <t xml:space="preserve">bus3_bm1_test_user_in[14]</t>
  </si>
  <si>
    <t xml:space="preserve">SCAN_IN[4]</t>
  </si>
  <si>
    <t xml:space="preserve">RGMII_RXD0</t>
  </si>
  <si>
    <t xml:space="preserve">RGMII0_RXD0</t>
  </si>
  <si>
    <t xml:space="preserve">GPIO21</t>
  </si>
  <si>
    <t xml:space="preserve">RGMII0_RXD0 / RMII_RXD0</t>
  </si>
  <si>
    <t xml:space="preserve">CPU_MB_FAIL[8]</t>
  </si>
  <si>
    <t xml:space="preserve">TESTBURNIN</t>
  </si>
  <si>
    <t xml:space="preserve">bus3_bm1_test_user_in[15]</t>
  </si>
  <si>
    <t xml:space="preserve">SCAN_IN[5]</t>
  </si>
  <si>
    <t xml:space="preserve">RGMII_RXD1</t>
  </si>
  <si>
    <t xml:space="preserve">RGMII0_RXD1</t>
  </si>
  <si>
    <t xml:space="preserve">GPIO22</t>
  </si>
  <si>
    <t xml:space="preserve">RGMII0_RXD1 / RMII_RXD1</t>
  </si>
  <si>
    <t xml:space="preserve">CPU_MB_FAIL[9]</t>
  </si>
  <si>
    <t xml:space="preserve">ATERESET</t>
  </si>
  <si>
    <t xml:space="preserve">SCAN_IN[6]</t>
  </si>
  <si>
    <t xml:space="preserve">RGMII_RXD2</t>
  </si>
  <si>
    <t xml:space="preserve">RGMII0_RXD2</t>
  </si>
  <si>
    <t xml:space="preserve">GPIO23</t>
  </si>
  <si>
    <t xml:space="preserve">CPU_MB_FAIL[10]</t>
  </si>
  <si>
    <t xml:space="preserve">LOOPBACKENB0</t>
  </si>
  <si>
    <t xml:space="preserve">SCAN_IN[7]</t>
  </si>
  <si>
    <t xml:space="preserve">RGMII_RXD3</t>
  </si>
  <si>
    <t xml:space="preserve">RGMII0_RXD3</t>
  </si>
  <si>
    <t xml:space="preserve">GPIO24</t>
  </si>
  <si>
    <t xml:space="preserve">CPU_MB_FAIL[11]</t>
  </si>
  <si>
    <t xml:space="preserve">SIDDQ0</t>
  </si>
  <si>
    <t xml:space="preserve">SCAN_IN[8]</t>
  </si>
  <si>
    <t xml:space="preserve">RGMII_RXCTL</t>
  </si>
  <si>
    <t xml:space="preserve">RGMII0_RXCTL</t>
  </si>
  <si>
    <t xml:space="preserve">GPIO25</t>
  </si>
  <si>
    <t xml:space="preserve">RGMII0_RXCTL / RMII_CRS_DV</t>
  </si>
  <si>
    <t xml:space="preserve">CPU_MB_FAIL[12]</t>
  </si>
  <si>
    <t xml:space="preserve">VATESTENB</t>
  </si>
  <si>
    <t xml:space="preserve">bus3_bm1_test_user_in[19]</t>
  </si>
  <si>
    <t xml:space="preserve">SCAN_IN[9]</t>
  </si>
  <si>
    <t xml:space="preserve">RGMII_COL</t>
  </si>
  <si>
    <t xml:space="preserve">RGMII0_COL</t>
  </si>
  <si>
    <t xml:space="preserve">GPIO26</t>
  </si>
  <si>
    <t xml:space="preserve">CPU_MB_FAIL[13]</t>
  </si>
  <si>
    <t xml:space="preserve">POR</t>
  </si>
  <si>
    <t xml:space="preserve">bus3_bm1_test_user_in[20]</t>
  </si>
  <si>
    <t xml:space="preserve">SCAN_IN[10]</t>
  </si>
  <si>
    <t xml:space="preserve">RGMII_CRS</t>
  </si>
  <si>
    <t xml:space="preserve">RGMII0_CRS</t>
  </si>
  <si>
    <t xml:space="preserve">GPIO27</t>
  </si>
  <si>
    <t xml:space="preserve">CPU_MB_FAIL[14]</t>
  </si>
  <si>
    <t xml:space="preserve">SLEEPM0</t>
  </si>
  <si>
    <t xml:space="preserve">bus3_bm1_test_user_in[21]</t>
  </si>
  <si>
    <t xml:space="preserve">SCAN_IN[11]</t>
  </si>
  <si>
    <t xml:space="preserve">RGMII_MDC</t>
  </si>
  <si>
    <t xml:space="preserve">RGMII0_MDC</t>
  </si>
  <si>
    <t xml:space="preserve">GPIO28</t>
  </si>
  <si>
    <t xml:space="preserve">RGMII0_MDC / RMII_MDC</t>
  </si>
  <si>
    <t xml:space="preserve">CPU_MB_FAIL[15]</t>
  </si>
  <si>
    <t xml:space="preserve">SUSPENDM0</t>
  </si>
  <si>
    <t xml:space="preserve">bus3_bm1_test_user_in[22]</t>
  </si>
  <si>
    <t xml:space="preserve">SCAN_IN[12]</t>
  </si>
  <si>
    <t xml:space="preserve">RGMII_MDIO</t>
  </si>
  <si>
    <t xml:space="preserve">RGMII0_MDIO</t>
  </si>
  <si>
    <t xml:space="preserve">GPIO29</t>
  </si>
  <si>
    <t xml:space="preserve">RGMII0_MDIO / RMII_MDIO</t>
  </si>
  <si>
    <t xml:space="preserve">CPU_MB_FAIL[16]</t>
  </si>
  <si>
    <t xml:space="preserve">TESTDATAOUT0[0]</t>
  </si>
  <si>
    <t xml:space="preserve">bus3_bm1_test_user_out[0]</t>
  </si>
  <si>
    <t xml:space="preserve">SCAN_IN[13]</t>
  </si>
  <si>
    <t xml:space="preserve">RF GPIO</t>
  </si>
  <si>
    <t xml:space="preserve">GPIO30</t>
  </si>
  <si>
    <t xml:space="preserve">CATIP_DEBUG_IO[0]</t>
  </si>
  <si>
    <t xml:space="preserve">CPU_MB_FAIL[17]</t>
  </si>
  <si>
    <t xml:space="preserve">TESTDATAOUT0[1]</t>
  </si>
  <si>
    <t xml:space="preserve">bus3_bm1_test_user_out[1]</t>
  </si>
  <si>
    <t xml:space="preserve">CAIP_DEBUG_ZI[0]</t>
  </si>
  <si>
    <t xml:space="preserve">bus2_bm3_test_user_in[0]</t>
  </si>
  <si>
    <t xml:space="preserve">bus2_bm3_test_user_out[48]</t>
  </si>
  <si>
    <t xml:space="preserve">DEBUG_EN[0]</t>
  </si>
  <si>
    <t xml:space="preserve">bus2_bm3_test_user_out[64]</t>
  </si>
  <si>
    <t xml:space="preserve">SCAN_IN[14]</t>
  </si>
  <si>
    <t xml:space="preserve">GPIO31</t>
  </si>
  <si>
    <t xml:space="preserve">CATIP_DEBUG_IO[1]</t>
  </si>
  <si>
    <t xml:space="preserve">SI0_DomainReady</t>
  </si>
  <si>
    <t xml:space="preserve">cpu_mb_domain_ready[0]</t>
  </si>
  <si>
    <t xml:space="preserve">TESTDATAOUT0[2]</t>
  </si>
  <si>
    <t xml:space="preserve">bus3_bm1_test_user_out[2]</t>
  </si>
  <si>
    <t xml:space="preserve">CAIP_DEBUG_ZI[1]</t>
  </si>
  <si>
    <t xml:space="preserve">bus2_bm3_test_user_in[1]</t>
  </si>
  <si>
    <t xml:space="preserve">bus2_bm3_test_user_out[49]</t>
  </si>
  <si>
    <t xml:space="preserve">DEBUG_EN[1]</t>
  </si>
  <si>
    <t xml:space="preserve">bus2_bm3_test_user_out[65]</t>
  </si>
  <si>
    <t xml:space="preserve">SCAN_IN[15]</t>
  </si>
  <si>
    <t xml:space="preserve">GPIO32</t>
  </si>
  <si>
    <t xml:space="preserve">CATIP_DEBUG_IO[2]</t>
  </si>
  <si>
    <t xml:space="preserve">SI1_DomainReady</t>
  </si>
  <si>
    <t xml:space="preserve">cpu_mb_domain_ready[1]</t>
  </si>
  <si>
    <t xml:space="preserve">TESTDATAOUT0[3]</t>
  </si>
  <si>
    <t xml:space="preserve">bus3_bm1_test_user_out[3]</t>
  </si>
  <si>
    <t xml:space="preserve">CAIP_DEBUG_ZI[2]</t>
  </si>
  <si>
    <t xml:space="preserve">bus2_bm3_test_user_in[2]</t>
  </si>
  <si>
    <t xml:space="preserve">bus2_bm3_test_user_out[50]</t>
  </si>
  <si>
    <t xml:space="preserve">DEBUG_EN[2]</t>
  </si>
  <si>
    <t xml:space="preserve">bus2_bm3_test_user_out[66]</t>
  </si>
  <si>
    <t xml:space="preserve">SCAN_OUT[0]</t>
  </si>
  <si>
    <t xml:space="preserve">scan_out[0]</t>
  </si>
  <si>
    <t xml:space="preserve">GPIO33</t>
  </si>
  <si>
    <t xml:space="preserve">CATIP_DEBUG_IO[3]</t>
  </si>
  <si>
    <t xml:space="preserve">SI_CM_DomainReady</t>
  </si>
  <si>
    <t xml:space="preserve">cpu_mb_domain_ready[2]</t>
  </si>
  <si>
    <t xml:space="preserve">PUYCLOCK0</t>
  </si>
  <si>
    <t xml:space="preserve">bus3_bm1_test_user_out[4]</t>
  </si>
  <si>
    <t xml:space="preserve">CAIP_DEBUG_ZI[3]</t>
  </si>
  <si>
    <t xml:space="preserve">bus2_bm3_test_user_in[3]</t>
  </si>
  <si>
    <t xml:space="preserve">bus2_bm3_test_user_out[51]</t>
  </si>
  <si>
    <t xml:space="preserve">DEBUG_EN[3]</t>
  </si>
  <si>
    <t xml:space="preserve">bus2_bm3_test_user_out[67]</t>
  </si>
  <si>
    <t xml:space="preserve">SCAN_OUT[1]</t>
  </si>
  <si>
    <t xml:space="preserve">GPIO34</t>
  </si>
  <si>
    <t xml:space="preserve">CATIP_DEBUG_IO[4]</t>
  </si>
  <si>
    <t xml:space="preserve">CAIP_DEBUG_ZI[4]</t>
  </si>
  <si>
    <t xml:space="preserve">bus2_bm3_test_user_in[4]</t>
  </si>
  <si>
    <t xml:space="preserve">bus2_bm3_test_user_out[52]</t>
  </si>
  <si>
    <t xml:space="preserve">DEBUG_EN[4]</t>
  </si>
  <si>
    <t xml:space="preserve">bus2_bm3_test_user_out[68]</t>
  </si>
  <si>
    <t xml:space="preserve">SCAN_OUT[2]</t>
  </si>
  <si>
    <t xml:space="preserve">GPIO35</t>
  </si>
  <si>
    <t xml:space="preserve">CATIP_DEBUG_IO[5]</t>
  </si>
  <si>
    <t xml:space="preserve">CAIP_DEBUG_ZI[5]</t>
  </si>
  <si>
    <t xml:space="preserve">bus2_bm3_test_user_in[5]</t>
  </si>
  <si>
    <t xml:space="preserve">bus2_bm3_test_user_out[53]</t>
  </si>
  <si>
    <t xml:space="preserve">DEBUG_EN[5]</t>
  </si>
  <si>
    <t xml:space="preserve">bus2_bm3_test_user_out[69]</t>
  </si>
  <si>
    <t xml:space="preserve">SCAN_OUT[3]</t>
  </si>
  <si>
    <t xml:space="preserve">GPIO36</t>
  </si>
  <si>
    <t xml:space="preserve">CATIP_DEBUG_IO[6]</t>
  </si>
  <si>
    <t xml:space="preserve">CAIP_DEBUG_ZI[6]</t>
  </si>
  <si>
    <t xml:space="preserve">bus2_bm3_test_user_in[6]</t>
  </si>
  <si>
    <t xml:space="preserve">bus2_bm3_test_user_out[54]</t>
  </si>
  <si>
    <t xml:space="preserve">DEBUG_EN[6]</t>
  </si>
  <si>
    <t xml:space="preserve">bus2_bm3_test_user_out[70]</t>
  </si>
  <si>
    <t xml:space="preserve">SCAN_OUT[4]</t>
  </si>
  <si>
    <t xml:space="preserve">GPIO37</t>
  </si>
  <si>
    <t xml:space="preserve">CATIP_DEBUG_IO[7]</t>
  </si>
  <si>
    <t xml:space="preserve">CAIP_DEBUG_ZI[7]</t>
  </si>
  <si>
    <t xml:space="preserve">bus2_bm3_test_user_in[7]</t>
  </si>
  <si>
    <t xml:space="preserve">bus2_bm3_test_user_out[55]</t>
  </si>
  <si>
    <t xml:space="preserve">DEBUG_EN[7]</t>
  </si>
  <si>
    <t xml:space="preserve">bus2_bm3_test_user_out[71]</t>
  </si>
  <si>
    <t xml:space="preserve">SCAN_OUT[5]</t>
  </si>
  <si>
    <t xml:space="preserve">GPIO38</t>
  </si>
  <si>
    <t xml:space="preserve">CATIP_DEBUG_IO[8]</t>
  </si>
  <si>
    <t xml:space="preserve">CAIP_DEBUG_ZI[8]</t>
  </si>
  <si>
    <t xml:space="preserve">bus2_bm3_test_user_in[8]</t>
  </si>
  <si>
    <t xml:space="preserve">bus2_bm3_test_user_out[56]</t>
  </si>
  <si>
    <t xml:space="preserve">DEBUG_EN[8]</t>
  </si>
  <si>
    <t xml:space="preserve">bus2_bm3_test_user_out[72]</t>
  </si>
  <si>
    <t xml:space="preserve">SCAN_OUT[6]</t>
  </si>
  <si>
    <t xml:space="preserve">GPIO39</t>
  </si>
  <si>
    <t xml:space="preserve">CATIP_DEBUG_IO[9]</t>
  </si>
  <si>
    <t xml:space="preserve">CAIP_DEBUG_ZI[9]</t>
  </si>
  <si>
    <t xml:space="preserve">bus2_bm3_test_user_in[9]</t>
  </si>
  <si>
    <t xml:space="preserve">bus2_bm3_test_user_out[57]</t>
  </si>
  <si>
    <t xml:space="preserve">DEBUG_EN[9]</t>
  </si>
  <si>
    <t xml:space="preserve">bus2_bm3_test_user_out[73]</t>
  </si>
  <si>
    <t xml:space="preserve">SCAN_OUT[7]</t>
  </si>
  <si>
    <t xml:space="preserve">GPIO40</t>
  </si>
  <si>
    <t xml:space="preserve">CATIP_DEBUG_IO[10]</t>
  </si>
  <si>
    <t xml:space="preserve">CAIP_DEBUG_ZI[10]</t>
  </si>
  <si>
    <t xml:space="preserve">bus2_bm3_test_user_in[10]</t>
  </si>
  <si>
    <t xml:space="preserve">bus2_bm3_test_user_out[58]</t>
  </si>
  <si>
    <t xml:space="preserve">DEBUG_EN[10]</t>
  </si>
  <si>
    <t xml:space="preserve">bus2_bm3_test_user_out[74]</t>
  </si>
  <si>
    <t xml:space="preserve">SCAN_OUT[8]</t>
  </si>
  <si>
    <t xml:space="preserve">GPIO41</t>
  </si>
  <si>
    <t xml:space="preserve">CATIP_DEBUG_IO[11]</t>
  </si>
  <si>
    <t xml:space="preserve">CAIP_DEBUG_ZI[11]</t>
  </si>
  <si>
    <t xml:space="preserve">bus2_bm3_test_user_in[11]</t>
  </si>
  <si>
    <t xml:space="preserve">bus2_bm3_test_user_out[59]</t>
  </si>
  <si>
    <t xml:space="preserve">DEBUG_EN[11]</t>
  </si>
  <si>
    <t xml:space="preserve">bus2_bm3_test_user_out[75]</t>
  </si>
  <si>
    <t xml:space="preserve">SCAN_OUT[9]</t>
  </si>
  <si>
    <t xml:space="preserve">GPIO42</t>
  </si>
  <si>
    <t xml:space="preserve">CATIP_DEBUG_IO[12]</t>
  </si>
  <si>
    <t xml:space="preserve">CAIP_DEBUG_ZI[12]</t>
  </si>
  <si>
    <t xml:space="preserve">bus2_bm3_test_user_in[12]</t>
  </si>
  <si>
    <t xml:space="preserve">bus2_bm3_test_user_out[60]</t>
  </si>
  <si>
    <t xml:space="preserve">DEBUG_EN[12]</t>
  </si>
  <si>
    <t xml:space="preserve">bus2_bm3_test_user_out[76]</t>
  </si>
  <si>
    <t xml:space="preserve">SCAN_OUT[10]</t>
  </si>
  <si>
    <t xml:space="preserve">GPIO43</t>
  </si>
  <si>
    <t xml:space="preserve">CATIP_DEBUG_IO[13]</t>
  </si>
  <si>
    <t xml:space="preserve">CAIP_DEBUG_ZI[13]</t>
  </si>
  <si>
    <t xml:space="preserve">bus2_bm3_test_user_in[13]</t>
  </si>
  <si>
    <t xml:space="preserve">bus2_bm3_test_user_out[61]</t>
  </si>
  <si>
    <t xml:space="preserve">DEBUG_EN[13]</t>
  </si>
  <si>
    <t xml:space="preserve">bus2_bm3_test_user_out[77]</t>
  </si>
  <si>
    <t xml:space="preserve">SCAN_OUT[11]</t>
  </si>
  <si>
    <t xml:space="preserve">GPIO44</t>
  </si>
  <si>
    <t xml:space="preserve">CATIP_DEBUG_IO[14]</t>
  </si>
  <si>
    <t xml:space="preserve">CAIP_DEBUG_ZI[14]</t>
  </si>
  <si>
    <t xml:space="preserve">bus2_bm3_test_user_in[14]</t>
  </si>
  <si>
    <t xml:space="preserve">bus2_bm3_test_user_out[62]</t>
  </si>
  <si>
    <t xml:space="preserve">DEBUG_EN[14]</t>
  </si>
  <si>
    <t xml:space="preserve">bus2_bm3_test_user_out[78]</t>
  </si>
  <si>
    <t xml:space="preserve">SCAN_OUT[12]</t>
  </si>
  <si>
    <t xml:space="preserve">GPIO45</t>
  </si>
  <si>
    <t xml:space="preserve">CATIP_DEBUG_IO[15]</t>
  </si>
  <si>
    <t xml:space="preserve">PLL_IS_STABLE</t>
  </si>
  <si>
    <t xml:space="preserve">pll_test_user_out[1]</t>
  </si>
  <si>
    <t xml:space="preserve">CAIP_DEBUG_ZI[15]</t>
  </si>
  <si>
    <t xml:space="preserve">bus2_bm3_test_user_in[15]</t>
  </si>
  <si>
    <t xml:space="preserve">bus2_bm3_test_user_out[63]</t>
  </si>
  <si>
    <t xml:space="preserve">DEBUG_EN[15]</t>
  </si>
  <si>
    <t xml:space="preserve">bus2_bm3_test_user_out[79]</t>
  </si>
  <si>
    <t xml:space="preserve">SCAN_OUT[13]</t>
  </si>
  <si>
    <t xml:space="preserve">GPIO46</t>
  </si>
  <si>
    <t xml:space="preserve">tclk</t>
  </si>
  <si>
    <t xml:space="preserve">pll_test_user_out[2]</t>
  </si>
  <si>
    <t xml:space="preserve">SCAN_OUT[14]</t>
  </si>
  <si>
    <t xml:space="preserve">EXT_CLK_IN</t>
  </si>
  <si>
    <t xml:space="preserve">GPIO47</t>
  </si>
  <si>
    <t xml:space="preserve">PLL_REF_CLK</t>
  </si>
  <si>
    <t xml:space="preserve">pll_test_user_in[3]</t>
  </si>
  <si>
    <t xml:space="preserve">SCAN_OUT[15]</t>
  </si>
  <si>
    <t xml:space="preserve">USB0</t>
  </si>
  <si>
    <t xml:space="preserve">DRVVBUS0</t>
  </si>
  <si>
    <t xml:space="preserve">GPIO48</t>
  </si>
  <si>
    <t xml:space="preserve">PLL_IS_LOCK</t>
  </si>
  <si>
    <t xml:space="preserve">pll_test_user_out[0]</t>
  </si>
  <si>
    <t xml:space="preserve">PLL_LOCK</t>
  </si>
  <si>
    <t xml:space="preserve">scan_mb_jtag_tdo</t>
  </si>
  <si>
    <t xml:space="preserve">ANOLOG</t>
  </si>
  <si>
    <t xml:space="preserve">USB_DP</t>
  </si>
  <si>
    <t xml:space="preserve">USB0_DP</t>
  </si>
  <si>
    <t xml:space="preserve">USB_DM</t>
  </si>
  <si>
    <t xml:space="preserve">USB0_DM</t>
  </si>
  <si>
    <t xml:space="preserve">USB_ID</t>
  </si>
  <si>
    <t xml:space="preserve">USB0_ID</t>
  </si>
  <si>
    <t xml:space="preserve">USB_VBUS</t>
  </si>
  <si>
    <t xml:space="preserve">USB0_VBUS</t>
  </si>
  <si>
    <t xml:space="preserve">USB_REXT</t>
  </si>
  <si>
    <t xml:space="preserve">USB0_REXT</t>
  </si>
  <si>
    <t xml:space="preserve">DDR_CLKP</t>
  </si>
  <si>
    <t xml:space="preserve">DDR_CLKN</t>
  </si>
  <si>
    <t xml:space="preserve">DDR_A0</t>
  </si>
  <si>
    <t xml:space="preserve">DDR_A1</t>
  </si>
  <si>
    <t xml:space="preserve">DDR_A2</t>
  </si>
  <si>
    <t xml:space="preserve">DDR_A3</t>
  </si>
  <si>
    <t xml:space="preserve">DDR_A4</t>
  </si>
  <si>
    <t xml:space="preserve">DDR_A5</t>
  </si>
  <si>
    <t xml:space="preserve">DDR_A6</t>
  </si>
  <si>
    <t xml:space="preserve">DDR_A7</t>
  </si>
  <si>
    <t xml:space="preserve">DDR_A8</t>
  </si>
  <si>
    <t xml:space="preserve">DDR_A9</t>
  </si>
  <si>
    <t xml:space="preserve">DDR_A10</t>
  </si>
  <si>
    <t xml:space="preserve">DDR_A11</t>
  </si>
  <si>
    <t xml:space="preserve">DDR_A12</t>
  </si>
  <si>
    <t xml:space="preserve">DDR_A13</t>
  </si>
  <si>
    <t xml:space="preserve">DDR_A14</t>
  </si>
  <si>
    <t xml:space="preserve">DDR_A15</t>
  </si>
  <si>
    <t xml:space="preserve">DDR_CSN</t>
  </si>
  <si>
    <t xml:space="preserve">DDR_CKE</t>
  </si>
  <si>
    <t xml:space="preserve">DDR_ODT</t>
  </si>
  <si>
    <t xml:space="preserve">DDR_CASN</t>
  </si>
  <si>
    <t xml:space="preserve">DDR_RASN</t>
  </si>
  <si>
    <t xml:space="preserve">DDR_WEN</t>
  </si>
  <si>
    <t xml:space="preserve">DDR_BA0</t>
  </si>
  <si>
    <t xml:space="preserve">DDR_BA1</t>
  </si>
  <si>
    <t xml:space="preserve">DDR_BA2</t>
  </si>
  <si>
    <t xml:space="preserve">DDR_ZQ</t>
  </si>
  <si>
    <t xml:space="preserve">DDR_RSTN</t>
  </si>
  <si>
    <t xml:space="preserve">DDR_SREN</t>
  </si>
  <si>
    <t xml:space="preserve">DDR_DQSP0</t>
  </si>
  <si>
    <t xml:space="preserve">DDR_DQSN0</t>
  </si>
  <si>
    <t xml:space="preserve">DDR_DQM0</t>
  </si>
  <si>
    <t xml:space="preserve">DDR_DQSP1</t>
  </si>
  <si>
    <t xml:space="preserve">DDR_DQSN1</t>
  </si>
  <si>
    <t xml:space="preserve">DDR_DQM1</t>
  </si>
  <si>
    <t xml:space="preserve">DDR_D0</t>
  </si>
  <si>
    <t xml:space="preserve">DDR_D1</t>
  </si>
  <si>
    <t xml:space="preserve">DDR_D2</t>
  </si>
  <si>
    <t xml:space="preserve">DDR_D3</t>
  </si>
  <si>
    <t xml:space="preserve">DDR_D4</t>
  </si>
  <si>
    <t xml:space="preserve">DDR_D5</t>
  </si>
  <si>
    <t xml:space="preserve">DDR_D6</t>
  </si>
  <si>
    <t xml:space="preserve">DDR_D7</t>
  </si>
  <si>
    <t xml:space="preserve">DDR_D8</t>
  </si>
  <si>
    <t xml:space="preserve">DDR_D9</t>
  </si>
  <si>
    <t xml:space="preserve">DDR_D10</t>
  </si>
  <si>
    <t xml:space="preserve">DDR_D11</t>
  </si>
  <si>
    <t xml:space="preserve">DDR_D12</t>
  </si>
  <si>
    <t xml:space="preserve">DDR_D13</t>
  </si>
  <si>
    <t xml:space="preserve">DDR_D14</t>
  </si>
  <si>
    <t xml:space="preserve">DDR_D15</t>
  </si>
  <si>
    <t xml:space="preserve">RF</t>
  </si>
  <si>
    <t xml:space="preserve">ATEST1</t>
  </si>
  <si>
    <t xml:space="preserve">ATEST2</t>
  </si>
  <si>
    <t xml:space="preserve">ATEST3</t>
  </si>
  <si>
    <t xml:space="preserve">ATEST4</t>
  </si>
  <si>
    <t xml:space="preserve">HB1_PA_N</t>
  </si>
  <si>
    <t xml:space="preserve">HB1_PA_P</t>
  </si>
  <si>
    <t xml:space="preserve">HB1_RFIO</t>
  </si>
  <si>
    <t xml:space="preserve">HB2_PA_N</t>
  </si>
  <si>
    <t xml:space="preserve">HB2_PA_P</t>
  </si>
  <si>
    <t xml:space="preserve">HB2_RFIO</t>
  </si>
  <si>
    <t xml:space="preserve">LB1_PA_P</t>
  </si>
  <si>
    <t xml:space="preserve">LB1_RFIO</t>
  </si>
  <si>
    <t xml:space="preserve">LB2_PA_N</t>
  </si>
  <si>
    <t xml:space="preserve">LB2_PA_P</t>
  </si>
  <si>
    <t xml:space="preserve">LB2_RFIO</t>
  </si>
  <si>
    <t xml:space="preserve">XP_XTAL_XI</t>
  </si>
  <si>
    <t xml:space="preserve">xe=1</t>
  </si>
  <si>
    <t xml:space="preserve">XP_XTAL_XO</t>
  </si>
  <si>
    <t xml:space="preserve">A</t>
  </si>
  <si>
    <t xml:space="preserve">VSSA</t>
  </si>
  <si>
    <t xml:space="preserve">B</t>
  </si>
  <si>
    <t xml:space="preserve">RFHB2_PA</t>
  </si>
  <si>
    <t xml:space="preserve">RFLB2_PA</t>
  </si>
  <si>
    <t xml:space="preserve">RFLB1_PA</t>
  </si>
  <si>
    <t xml:space="preserve">RFHB1_PA</t>
  </si>
  <si>
    <t xml:space="preserve">C</t>
  </si>
  <si>
    <t xml:space="preserve">VDDA_AUX</t>
  </si>
  <si>
    <t xml:space="preserve">RF_XI</t>
  </si>
  <si>
    <t xml:space="preserve">RF_XO</t>
  </si>
  <si>
    <t xml:space="preserve">D</t>
  </si>
  <si>
    <t xml:space="preserve">VDDH_HB2</t>
  </si>
  <si>
    <t xml:space="preserve">VDDA_HB2</t>
  </si>
  <si>
    <t xml:space="preserve">VDDH_LB2</t>
  </si>
  <si>
    <t xml:space="preserve">VDDA_LB2</t>
  </si>
  <si>
    <t xml:space="preserve">VDDA_LB1</t>
  </si>
  <si>
    <t xml:space="preserve">VDDH_LB1</t>
  </si>
  <si>
    <t xml:space="preserve">VDDA_HB1</t>
  </si>
  <si>
    <t xml:space="preserve">VDDH_HB1</t>
  </si>
  <si>
    <t xml:space="preserve">E</t>
  </si>
  <si>
    <t xml:space="preserve">F</t>
  </si>
  <si>
    <t xml:space="preserve">EMMC_DATA7</t>
  </si>
  <si>
    <t xml:space="preserve">G</t>
  </si>
  <si>
    <t xml:space="preserve">EMMC_CLK</t>
  </si>
  <si>
    <t xml:space="preserve">EMMC_DATA6</t>
  </si>
  <si>
    <t xml:space="preserve">EMMC_DATA2</t>
  </si>
  <si>
    <t xml:space="preserve">H</t>
  </si>
  <si>
    <t xml:space="preserve">EMMC_CMD</t>
  </si>
  <si>
    <t xml:space="preserve">EMMC_DATA5</t>
  </si>
  <si>
    <t xml:space="preserve">EMMC_DATA1</t>
  </si>
  <si>
    <t xml:space="preserve">I</t>
  </si>
  <si>
    <t xml:space="preserve">EMMC_RESET_N</t>
  </si>
  <si>
    <t xml:space="preserve">EMMC_DATA4</t>
  </si>
  <si>
    <t xml:space="preserve">EMMC_DATA0</t>
  </si>
  <si>
    <t xml:space="preserve">J</t>
  </si>
  <si>
    <t xml:space="preserve">EMMC_DATA3</t>
  </si>
  <si>
    <t xml:space="preserve">K</t>
  </si>
  <si>
    <t xml:space="preserve">GND</t>
  </si>
  <si>
    <t xml:space="preserve">DDR_ODT0</t>
  </si>
  <si>
    <t xml:space="preserve">L</t>
  </si>
  <si>
    <t xml:space="preserve">DDR_CLKN0</t>
  </si>
  <si>
    <t xml:space="preserve">DDR_CLKP0</t>
  </si>
  <si>
    <t xml:space="preserve">M</t>
  </si>
  <si>
    <t xml:space="preserve">DDR_CKE0</t>
  </si>
  <si>
    <t xml:space="preserve">N</t>
  </si>
  <si>
    <t xml:space="preserve">DDR_CSN0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</si>
  <si>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</si>
  <si>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</si>
  <si>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</si>
  <si>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</si>
  <si>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</si>
  <si>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SATA_RESREF</t>
  </si>
  <si>
    <t xml:space="preserve">T</t>
  </si>
  <si>
    <t xml:space="preserve">DDR_VREF </t>
  </si>
  <si>
    <t xml:space="preserve">SATA_REFCLK_M</t>
  </si>
  <si>
    <t xml:space="preserve">U</t>
  </si>
  <si>
    <t xml:space="preserve">SATA_REFCLK_P</t>
  </si>
  <si>
    <t xml:space="preserve">PCIE_RESREF</t>
  </si>
  <si>
    <t xml:space="preserve">V</t>
  </si>
  <si>
    <t xml:space="preserve">SYS_XI</t>
  </si>
  <si>
    <t xml:space="preserve">SATA_TX0_M</t>
  </si>
  <si>
    <t xml:space="preserve">SATA_RX0_M</t>
  </si>
  <si>
    <t xml:space="preserve">PCIE_RX0_M</t>
  </si>
  <si>
    <t xml:space="preserve">PCIE_REFCLK_M</t>
  </si>
  <si>
    <t xml:space="preserve">PCIE_TX0_M</t>
  </si>
  <si>
    <t xml:space="preserve">W</t>
  </si>
  <si>
    <t xml:space="preserve">SYS_XO</t>
  </si>
  <si>
    <t xml:space="preserve">SATA_TX0_P</t>
  </si>
  <si>
    <t xml:space="preserve">SATA_RX0_P</t>
  </si>
  <si>
    <t xml:space="preserve">PCIE_RX0_P</t>
  </si>
  <si>
    <t xml:space="preserve">PCIE_REFCLK_P</t>
  </si>
  <si>
    <t xml:space="preserve">PCIE_TX0_P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</si>
</sst>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\-D"/>
    <numFmt numFmtId="166" formatCode="@"/>
  </numFmts>
  <fonts count="39">
    <font>
      <sz val="11"/>
      <color rgb="FF00000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34"/>
    </font>
    <font>
      <sz val="11"/>
      <color rgb="FF000000"/>
      <name val="Arial"/>
      <family val="0"/>
      <charset val="134"/>
    </font>
    <font>
      <sz val="11"/>
      <color rgb="FF000000"/>
      <name val="宋体"/>
      <family val="0"/>
      <charset val="134"/>
    </font>
    <font>
      <sz val="14"/>
      <color rgb="FF000000"/>
      <name val="微软雅黑"/>
      <family val="0"/>
      <charset val="134"/>
    </font>
    <font>
      <b val="true"/>
      <sz val="14"/>
      <color rgb="FF000000"/>
      <name val="微软雅黑"/>
      <family val="0"/>
      <charset val="134"/>
    </font>
    <font>
      <sz val="11"/>
      <name val="Arial"/>
      <family val="0"/>
      <charset val="134"/>
    </font>
    <font>
      <sz val="11"/>
      <color rgb="FFFF0000"/>
      <name val="Noto Sans CJK SC"/>
      <family val="2"/>
      <charset val="1"/>
    </font>
    <font>
      <sz val="8"/>
      <color rgb="FF000000"/>
      <name val="微软雅黑"/>
      <family val="0"/>
      <charset val="134"/>
    </font>
    <font>
      <sz val="11"/>
      <color rgb="FF000000"/>
      <name val="微软雅黑"/>
      <family val="0"/>
      <charset val="134"/>
    </font>
    <font>
      <sz val="8"/>
      <name val="微软雅黑"/>
      <family val="0"/>
      <charset val="134"/>
    </font>
    <font>
      <sz val="8"/>
      <color rgb="FFFF0000"/>
      <name val="微软雅黑"/>
      <family val="0"/>
      <charset val="134"/>
    </font>
    <font>
      <sz val="11"/>
      <color rgb="FF000000"/>
      <name val="Calibri"/>
      <family val="0"/>
      <charset val="134"/>
    </font>
    <font>
      <b val="true"/>
      <sz val="12"/>
      <color rgb="FF000000"/>
      <name val="Calibri"/>
      <family val="0"/>
      <charset val="134"/>
    </font>
    <font>
      <sz val="12"/>
      <color rgb="FF000000"/>
      <name val="Calibri"/>
      <family val="0"/>
      <charset val="134"/>
    </font>
    <font>
      <sz val="12"/>
      <color rgb="FF000000"/>
      <name val="宋体"/>
      <family val="0"/>
      <charset val="134"/>
    </font>
    <font>
      <b val="true"/>
      <sz val="12"/>
      <color rgb="FF000000"/>
      <name val="Microsoft YaHei UI"/>
      <family val="0"/>
      <charset val="134"/>
    </font>
    <font>
      <b val="true"/>
      <sz val="10.5"/>
      <color rgb="FF000000"/>
      <name val="Microsoft YaHei UI"/>
      <family val="0"/>
      <charset val="134"/>
    </font>
    <font>
      <sz val="11"/>
      <name val="Calibri"/>
      <family val="0"/>
      <charset val="134"/>
    </font>
    <font>
      <sz val="12"/>
      <color rgb="FF000000"/>
      <name val="JetBrains Mono"/>
      <family val="3"/>
    </font>
    <font>
      <sz val="12"/>
      <color rgb="FF000000"/>
      <name val="Calibri"/>
      <family val="0"/>
    </font>
    <font>
      <sz val="12"/>
      <name val="Calibri"/>
      <family val="0"/>
      <charset val="134"/>
    </font>
    <font>
      <sz val="11"/>
      <color rgb="FFFF0000"/>
      <name val="Calibri"/>
      <family val="0"/>
      <charset val="134"/>
    </font>
    <font>
      <sz val="12"/>
      <color rgb="FFFF0000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sz val="11"/>
      <name val="Calibri"/>
      <family val="0"/>
    </font>
    <font>
      <sz val="8"/>
      <color rgb="FF000000"/>
      <name val="Noto Sans CJK SC"/>
      <family val="2"/>
      <charset val="1"/>
    </font>
    <font>
      <b val="true"/>
      <sz val="6"/>
      <color rgb="FF000000"/>
      <name val="Noto Sans CJK SC"/>
      <family val="2"/>
      <charset val="1"/>
    </font>
    <font>
      <b val="true"/>
      <sz val="8"/>
      <color rgb="FF000000"/>
      <name val="Arial"/>
      <family val="0"/>
      <charset val="134"/>
    </font>
    <font>
      <b val="true"/>
      <sz val="10"/>
      <color rgb="FF00B050"/>
      <name val="Arial"/>
      <family val="0"/>
      <charset val="134"/>
    </font>
    <font>
      <b val="true"/>
      <sz val="10"/>
      <color rgb="FFFF0000"/>
      <name val="Arial"/>
      <family val="0"/>
      <charset val="134"/>
    </font>
    <font>
      <sz val="10"/>
      <color rgb="FF000000"/>
      <name val="Noto Sans CJK SC"/>
      <family val="2"/>
      <charset val="1"/>
    </font>
    <font>
      <sz val="9"/>
      <color rgb="FF000000"/>
      <name val="Noto Sans CJK SC"/>
      <family val="2"/>
      <charset val="1"/>
    </font>
    <font>
      <b val="true"/>
      <sz val="9"/>
      <color rgb="FF000000"/>
      <name val="Arial"/>
      <family val="0"/>
      <charset val="134"/>
    </font>
    <font>
      <b val="true"/>
      <sz val="12"/>
      <name val="Arial"/>
      <family val="0"/>
      <charset val="134"/>
    </font>
    <font>
      <b val="true"/>
      <sz val="8"/>
      <color rgb="FF000000"/>
      <name val="Noto Sans CJK SC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6B9B8"/>
        <bgColor rgb="FFC4BD97"/>
      </patternFill>
    </fill>
    <fill>
      <patternFill patternType="solid">
        <fgColor rgb="FF000000"/>
        <bgColor rgb="FF003300"/>
      </patternFill>
    </fill>
    <fill>
      <patternFill patternType="solid">
        <fgColor rgb="FF92D050"/>
        <bgColor rgb="FFC3D69B"/>
      </patternFill>
    </fill>
    <fill>
      <patternFill patternType="solid">
        <fgColor rgb="FFE46C0A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77933C"/>
        <bgColor rgb="FF948A54"/>
      </patternFill>
    </fill>
    <fill>
      <patternFill patternType="solid">
        <fgColor rgb="FF376092"/>
        <bgColor rgb="FF604A7B"/>
      </patternFill>
    </fill>
    <fill>
      <patternFill patternType="solid">
        <fgColor rgb="FF604A7B"/>
        <bgColor rgb="FF7030A0"/>
      </patternFill>
    </fill>
    <fill>
      <patternFill patternType="solid">
        <fgColor rgb="FF948A54"/>
        <bgColor rgb="FF77933C"/>
      </patternFill>
    </fill>
    <fill>
      <patternFill patternType="solid">
        <fgColor rgb="FFB7DEE8"/>
        <bgColor rgb="FFC3D69B"/>
      </patternFill>
    </fill>
    <fill>
      <patternFill patternType="solid">
        <fgColor rgb="FFF2DCDB"/>
        <bgColor rgb="FFFCD5B5"/>
      </patternFill>
    </fill>
    <fill>
      <patternFill patternType="solid">
        <fgColor rgb="FFFF0000"/>
        <bgColor rgb="FF800000"/>
      </patternFill>
    </fill>
    <fill>
      <patternFill patternType="solid">
        <fgColor rgb="FF00B0F0"/>
        <bgColor rgb="FF33CCCC"/>
      </patternFill>
    </fill>
    <fill>
      <patternFill patternType="solid">
        <fgColor rgb="FFA6A6A6"/>
        <bgColor rgb="FFB3A2C7"/>
      </patternFill>
    </fill>
    <fill>
      <patternFill patternType="solid">
        <fgColor rgb="FFB3A2C7"/>
        <bgColor rgb="FFA6A6A6"/>
      </patternFill>
    </fill>
    <fill>
      <patternFill patternType="solid">
        <fgColor rgb="FFFCD5B5"/>
        <bgColor rgb="FFF2DCDB"/>
      </patternFill>
    </fill>
    <fill>
      <patternFill patternType="solid">
        <fgColor rgb="FFD99694"/>
        <bgColor rgb="FFB3A2C7"/>
      </patternFill>
    </fill>
    <fill>
      <patternFill patternType="solid">
        <fgColor rgb="FFC4BD97"/>
        <bgColor rgb="FFC3D69B"/>
      </patternFill>
    </fill>
    <fill>
      <patternFill patternType="solid">
        <fgColor rgb="FF95B3D7"/>
        <bgColor rgb="FFA6A6A6"/>
      </patternFill>
    </fill>
    <fill>
      <patternFill patternType="solid">
        <fgColor rgb="FF7030A0"/>
        <bgColor rgb="FF604A7B"/>
      </patternFill>
    </fill>
    <fill>
      <patternFill patternType="solid">
        <fgColor rgb="FFC3D69B"/>
        <bgColor rgb="FFC4BD97"/>
      </patternFill>
    </fill>
    <fill>
      <patternFill patternType="solid">
        <fgColor rgb="FFFFC000"/>
        <bgColor rgb="FFFF9900"/>
      </patternFill>
    </fill>
    <fill>
      <patternFill patternType="solid">
        <fgColor rgb="FFFFFFCC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984807"/>
        <bgColor rgb="FF99336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4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2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5" borderId="2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2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3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2" borderId="3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5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5" borderId="3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8" borderId="3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3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3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6" borderId="3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1" borderId="3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2" borderId="3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3" borderId="3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4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4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4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3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2" borderId="3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2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1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3" borderId="3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3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3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13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4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15" borderId="6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15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5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15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5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15" borderId="1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6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7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7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8" borderId="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6" borderId="1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16" borderId="1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6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16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6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7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8" borderId="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8" borderId="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8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8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8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11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1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11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1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18" borderId="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9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1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1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8" borderId="1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9" borderId="1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9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9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9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1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0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1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0" borderId="1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0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3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13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13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10" borderId="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20" borderId="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5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9" borderId="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9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1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5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7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2" borderId="6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22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3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6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6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23" borderId="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11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9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9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1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8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8" borderId="6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1" fillId="24" borderId="6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24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4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4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4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4" borderId="6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23" borderId="6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3" borderId="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24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4" borderId="6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24" borderId="40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24" borderId="4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5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7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4BD97"/>
      <rgbColor rgb="FF948A54"/>
      <rgbColor rgb="FF9999FF"/>
      <rgbColor rgb="FF7030A0"/>
      <rgbColor rgb="FFFFFFCC"/>
      <rgbColor rgb="FFCCFFFF"/>
      <rgbColor rgb="FF660066"/>
      <rgbColor rgb="FFD99694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F2DCDB"/>
      <rgbColor rgb="FFC3D69B"/>
      <rgbColor rgb="FF95B3D7"/>
      <rgbColor rgb="FFE6B9B8"/>
      <rgbColor rgb="FFB3A2C7"/>
      <rgbColor rgb="FFFCD5B5"/>
      <rgbColor rgb="FF3366FF"/>
      <rgbColor rgb="FF33CCCC"/>
      <rgbColor rgb="FF92D050"/>
      <rgbColor rgb="FFFFC000"/>
      <rgbColor rgb="FFFF9900"/>
      <rgbColor rgb="FFE46C0A"/>
      <rgbColor rgb="FF604A7B"/>
      <rgbColor rgb="FFA6A6A6"/>
      <rgbColor rgb="FF003366"/>
      <rgbColor rgb="FF00B050"/>
      <rgbColor rgb="FF003300"/>
      <rgbColor rgb="FF333300"/>
      <rgbColor rgb="FF984807"/>
      <rgbColor rgb="FF993366"/>
      <rgbColor rgb="FF3760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495360</xdr:colOff>
      <xdr:row>0</xdr:row>
      <xdr:rowOff>75240</xdr:rowOff>
    </xdr:from>
    <xdr:to>
      <xdr:col>22</xdr:col>
      <xdr:colOff>664920</xdr:colOff>
      <xdr:row>35</xdr:row>
      <xdr:rowOff>142200</xdr:rowOff>
    </xdr:to>
    <xdr:pic>
      <xdr:nvPicPr>
        <xdr:cNvPr id="0" name="图片 1" descr=""/>
        <xdr:cNvPicPr/>
      </xdr:nvPicPr>
      <xdr:blipFill>
        <a:blip r:embed="rId1"/>
        <a:stretch/>
      </xdr:blipFill>
      <xdr:spPr>
        <a:xfrm>
          <a:off x="10096560" y="75240"/>
          <a:ext cx="8170560" cy="6067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304920</xdr:colOff>
      <xdr:row>1</xdr:row>
      <xdr:rowOff>28440</xdr:rowOff>
    </xdr:from>
    <xdr:to>
      <xdr:col>12</xdr:col>
      <xdr:colOff>552240</xdr:colOff>
      <xdr:row>39</xdr:row>
      <xdr:rowOff>142200</xdr:rowOff>
    </xdr:to>
    <xdr:pic>
      <xdr:nvPicPr>
        <xdr:cNvPr id="1" name="Picture 9" descr=""/>
        <xdr:cNvPicPr/>
      </xdr:nvPicPr>
      <xdr:blipFill>
        <a:blip r:embed="rId2"/>
        <a:stretch/>
      </xdr:blipFill>
      <xdr:spPr>
        <a:xfrm>
          <a:off x="304920" y="199800"/>
          <a:ext cx="9848520" cy="6628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31" activeCellId="0" sqref="D31"/>
    </sheetView>
  </sheetViews>
  <sheetFormatPr defaultRowHeight="14.25" zeroHeight="false" outlineLevelRow="0" outlineLevelCol="0"/>
  <cols>
    <col collapsed="false" customWidth="true" hidden="false" outlineLevel="0" max="1" min="1" style="1" width="12.21"/>
    <col collapsed="false" customWidth="true" hidden="false" outlineLevel="0" max="2" min="2" style="1" width="14.65"/>
    <col collapsed="false" customWidth="true" hidden="false" outlineLevel="0" max="3" min="3" style="1" width="17.95"/>
    <col collapsed="false" customWidth="true" hidden="false" outlineLevel="0" max="4" min="4" style="2" width="86.74"/>
    <col collapsed="false" customWidth="true" hidden="false" outlineLevel="0" max="1025" min="5" style="1" width="10.34"/>
  </cols>
  <sheetData>
    <row r="1" customFormat="false" ht="15.75" hidden="false" customHeight="false" outlineLevel="0" collapsed="false">
      <c r="A1" s="3" t="s">
        <v>0</v>
      </c>
      <c r="B1" s="3"/>
      <c r="C1" s="3"/>
      <c r="D1" s="3"/>
    </row>
    <row r="2" customFormat="false" ht="15.75" hidden="false" customHeight="false" outlineLevel="0" collapsed="false">
      <c r="A2" s="4" t="s">
        <v>1</v>
      </c>
      <c r="B2" s="5" t="s">
        <v>2</v>
      </c>
      <c r="C2" s="5" t="s">
        <v>3</v>
      </c>
      <c r="D2" s="6" t="s">
        <v>4</v>
      </c>
    </row>
    <row r="3" customFormat="false" ht="42.75" hidden="false" customHeight="false" outlineLevel="0" collapsed="false">
      <c r="A3" s="7" t="s">
        <v>5</v>
      </c>
      <c r="B3" s="8" t="s">
        <v>6</v>
      </c>
      <c r="C3" s="9" t="n">
        <v>43761</v>
      </c>
      <c r="D3" s="10" t="s">
        <v>7</v>
      </c>
    </row>
    <row r="4" customFormat="false" ht="14.25" hidden="false" customHeight="false" outlineLevel="0" collapsed="false">
      <c r="A4" s="7" t="s">
        <v>8</v>
      </c>
      <c r="B4" s="8" t="s">
        <v>6</v>
      </c>
      <c r="C4" s="9" t="n">
        <v>43762</v>
      </c>
      <c r="D4" s="10" t="s">
        <v>9</v>
      </c>
    </row>
    <row r="5" customFormat="false" ht="27.75" hidden="false" customHeight="false" outlineLevel="0" collapsed="false">
      <c r="A5" s="7" t="s">
        <v>10</v>
      </c>
      <c r="B5" s="8" t="s">
        <v>6</v>
      </c>
      <c r="C5" s="9" t="n">
        <v>43763</v>
      </c>
      <c r="D5" s="10" t="s">
        <v>11</v>
      </c>
    </row>
    <row r="6" customFormat="false" ht="27.75" hidden="false" customHeight="false" outlineLevel="0" collapsed="false">
      <c r="A6" s="7" t="s">
        <v>12</v>
      </c>
      <c r="B6" s="8" t="s">
        <v>13</v>
      </c>
      <c r="C6" s="9" t="n">
        <v>43767</v>
      </c>
      <c r="D6" s="10" t="s">
        <v>14</v>
      </c>
    </row>
    <row r="7" customFormat="false" ht="40.5" hidden="false" customHeight="false" outlineLevel="0" collapsed="false">
      <c r="A7" s="7" t="s">
        <v>15</v>
      </c>
      <c r="B7" s="8" t="s">
        <v>6</v>
      </c>
      <c r="C7" s="9" t="n">
        <v>43770</v>
      </c>
      <c r="D7" s="11" t="s">
        <v>16</v>
      </c>
    </row>
    <row r="8" customFormat="false" ht="27" hidden="false" customHeight="false" outlineLevel="0" collapsed="false">
      <c r="A8" s="7" t="s">
        <v>17</v>
      </c>
      <c r="B8" s="8" t="s">
        <v>13</v>
      </c>
      <c r="C8" s="9" t="n">
        <v>43771</v>
      </c>
      <c r="D8" s="11" t="s">
        <v>18</v>
      </c>
    </row>
    <row r="9" customFormat="false" ht="40.5" hidden="false" customHeight="false" outlineLevel="0" collapsed="false">
      <c r="A9" s="7" t="s">
        <v>19</v>
      </c>
      <c r="B9" s="8" t="s">
        <v>20</v>
      </c>
      <c r="C9" s="9" t="n">
        <v>43774</v>
      </c>
      <c r="D9" s="11" t="s">
        <v>21</v>
      </c>
    </row>
    <row r="10" customFormat="false" ht="40.5" hidden="false" customHeight="false" outlineLevel="0" collapsed="false">
      <c r="A10" s="7" t="s">
        <v>22</v>
      </c>
      <c r="B10" s="8" t="s">
        <v>6</v>
      </c>
      <c r="C10" s="9" t="n">
        <v>43775</v>
      </c>
      <c r="D10" s="12" t="s">
        <v>23</v>
      </c>
    </row>
    <row r="11" customFormat="false" ht="135.75" hidden="false" customHeight="false" outlineLevel="0" collapsed="false">
      <c r="A11" s="7" t="s">
        <v>24</v>
      </c>
      <c r="B11" s="8" t="s">
        <v>6</v>
      </c>
      <c r="C11" s="9" t="n">
        <v>43785</v>
      </c>
      <c r="D11" s="10" t="s">
        <v>25</v>
      </c>
    </row>
    <row r="12" customFormat="false" ht="27.75" hidden="false" customHeight="false" outlineLevel="0" collapsed="false">
      <c r="A12" s="7" t="s">
        <v>26</v>
      </c>
      <c r="B12" s="8" t="s">
        <v>20</v>
      </c>
      <c r="C12" s="9" t="n">
        <v>43795</v>
      </c>
      <c r="D12" s="10" t="s">
        <v>27</v>
      </c>
    </row>
    <row r="13" customFormat="false" ht="28.5" hidden="false" customHeight="false" outlineLevel="0" collapsed="false">
      <c r="A13" s="7" t="s">
        <v>28</v>
      </c>
      <c r="B13" s="8" t="s">
        <v>20</v>
      </c>
      <c r="C13" s="9" t="n">
        <v>43808</v>
      </c>
      <c r="D13" s="10" t="s">
        <v>29</v>
      </c>
    </row>
    <row r="14" customFormat="false" ht="164.25" hidden="false" customHeight="false" outlineLevel="0" collapsed="false">
      <c r="A14" s="7" t="s">
        <v>30</v>
      </c>
      <c r="B14" s="8" t="s">
        <v>6</v>
      </c>
      <c r="C14" s="9" t="n">
        <v>43830</v>
      </c>
      <c r="D14" s="10" t="s">
        <v>31</v>
      </c>
    </row>
    <row r="15" customFormat="false" ht="27.75" hidden="false" customHeight="false" outlineLevel="0" collapsed="false">
      <c r="A15" s="7" t="s">
        <v>32</v>
      </c>
      <c r="B15" s="8" t="s">
        <v>20</v>
      </c>
      <c r="C15" s="9" t="n">
        <v>43832</v>
      </c>
      <c r="D15" s="10" t="s">
        <v>33</v>
      </c>
    </row>
    <row r="16" customFormat="false" ht="54.75" hidden="false" customHeight="false" outlineLevel="0" collapsed="false">
      <c r="A16" s="7" t="s">
        <v>34</v>
      </c>
      <c r="B16" s="8" t="s">
        <v>6</v>
      </c>
      <c r="C16" s="9" t="n">
        <v>43833</v>
      </c>
      <c r="D16" s="10" t="s">
        <v>35</v>
      </c>
    </row>
    <row r="17" customFormat="false" ht="27.75" hidden="false" customHeight="false" outlineLevel="0" collapsed="false">
      <c r="A17" s="7" t="s">
        <v>36</v>
      </c>
      <c r="B17" s="8" t="s">
        <v>6</v>
      </c>
      <c r="C17" s="9" t="n">
        <v>43833</v>
      </c>
      <c r="D17" s="10" t="s">
        <v>37</v>
      </c>
    </row>
    <row r="18" customFormat="false" ht="41.25" hidden="false" customHeight="false" outlineLevel="0" collapsed="false">
      <c r="A18" s="7" t="s">
        <v>38</v>
      </c>
      <c r="B18" s="8" t="s">
        <v>39</v>
      </c>
      <c r="C18" s="9" t="n">
        <v>43834</v>
      </c>
      <c r="D18" s="11" t="s">
        <v>40</v>
      </c>
    </row>
    <row r="19" customFormat="false" ht="28.5" hidden="false" customHeight="false" outlineLevel="0" collapsed="false">
      <c r="A19" s="13" t="s">
        <v>41</v>
      </c>
      <c r="B19" s="8" t="s">
        <v>39</v>
      </c>
      <c r="C19" s="9" t="n">
        <v>43843</v>
      </c>
      <c r="D19" s="14" t="s">
        <v>42</v>
      </c>
    </row>
    <row r="20" customFormat="false" ht="86.25" hidden="false" customHeight="false" outlineLevel="0" collapsed="false">
      <c r="A20" s="13" t="s">
        <v>43</v>
      </c>
      <c r="B20" s="8" t="s">
        <v>20</v>
      </c>
      <c r="C20" s="9" t="n">
        <v>43886</v>
      </c>
      <c r="D20" s="14" t="s">
        <v>44</v>
      </c>
    </row>
    <row r="21" customFormat="false" ht="43.5" hidden="false" customHeight="false" outlineLevel="0" collapsed="false">
      <c r="A21" s="13" t="s">
        <v>45</v>
      </c>
      <c r="B21" s="8" t="s">
        <v>39</v>
      </c>
      <c r="C21" s="9" t="n">
        <v>43914</v>
      </c>
      <c r="D21" s="14" t="s">
        <v>46</v>
      </c>
    </row>
    <row r="22" customFormat="false" ht="28.5" hidden="false" customHeight="false" outlineLevel="0" collapsed="false">
      <c r="A22" s="13" t="s">
        <v>45</v>
      </c>
      <c r="B22" s="8" t="s">
        <v>39</v>
      </c>
      <c r="C22" s="9" t="n">
        <v>43915</v>
      </c>
      <c r="D22" s="14" t="s">
        <v>47</v>
      </c>
    </row>
    <row r="23" customFormat="false" ht="15" hidden="false" customHeight="false" outlineLevel="0" collapsed="false">
      <c r="A23" s="13" t="s">
        <v>48</v>
      </c>
      <c r="B23" s="8" t="s">
        <v>20</v>
      </c>
      <c r="C23" s="9" t="n">
        <v>43917</v>
      </c>
      <c r="D23" s="14" t="s">
        <v>49</v>
      </c>
    </row>
    <row r="24" customFormat="false" ht="28.5" hidden="false" customHeight="false" outlineLevel="0" collapsed="false">
      <c r="A24" s="13" t="s">
        <v>50</v>
      </c>
      <c r="B24" s="8" t="s">
        <v>39</v>
      </c>
      <c r="C24" s="9" t="n">
        <v>43924</v>
      </c>
      <c r="D24" s="15" t="s">
        <v>51</v>
      </c>
    </row>
    <row r="25" customFormat="false" ht="15" hidden="false" customHeight="false" outlineLevel="0" collapsed="false">
      <c r="A25" s="13" t="s">
        <v>52</v>
      </c>
      <c r="B25" s="8" t="s">
        <v>39</v>
      </c>
      <c r="C25" s="9" t="n">
        <v>43924</v>
      </c>
      <c r="D25" s="15" t="s">
        <v>53</v>
      </c>
    </row>
    <row r="26" customFormat="false" ht="27.75" hidden="false" customHeight="false" outlineLevel="0" collapsed="false">
      <c r="A26" s="13" t="s">
        <v>54</v>
      </c>
      <c r="B26" s="8" t="s">
        <v>20</v>
      </c>
      <c r="C26" s="9" t="n">
        <v>43931</v>
      </c>
      <c r="D26" s="16" t="s">
        <v>55</v>
      </c>
    </row>
    <row r="27" customFormat="false" ht="41.25" hidden="false" customHeight="false" outlineLevel="0" collapsed="false">
      <c r="A27" s="13" t="s">
        <v>56</v>
      </c>
      <c r="B27" s="8" t="s">
        <v>57</v>
      </c>
      <c r="C27" s="9" t="n">
        <v>43944</v>
      </c>
      <c r="D27" s="16" t="s">
        <v>58</v>
      </c>
    </row>
    <row r="28" customFormat="false" ht="39" hidden="false" customHeight="true" outlineLevel="0" collapsed="false">
      <c r="A28" s="13" t="s">
        <v>59</v>
      </c>
      <c r="B28" s="8" t="s">
        <v>13</v>
      </c>
      <c r="C28" s="9" t="n">
        <v>43949</v>
      </c>
      <c r="D28" s="15" t="s">
        <v>60</v>
      </c>
    </row>
    <row r="29" customFormat="false" ht="14.25" hidden="false" customHeight="false" outlineLevel="0" collapsed="false">
      <c r="A29" s="13" t="s">
        <v>61</v>
      </c>
      <c r="B29" s="8" t="s">
        <v>20</v>
      </c>
      <c r="C29" s="9" t="n">
        <v>43965</v>
      </c>
      <c r="D29" s="15" t="s">
        <v>62</v>
      </c>
    </row>
  </sheetData>
  <mergeCells count="1">
    <mergeCell ref="A1:D1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0" colorId="64" zoomScale="70" zoomScaleNormal="70" zoomScalePageLayoutView="100" workbookViewId="0">
      <selection pane="topLeft" activeCell="D23" activeCellId="0" sqref="D23"/>
    </sheetView>
  </sheetViews>
  <sheetFormatPr defaultRowHeight="20.25" zeroHeight="false" outlineLevelRow="0" outlineLevelCol="0"/>
  <cols>
    <col collapsed="false" customWidth="true" hidden="false" outlineLevel="0" max="1" min="1" style="17" width="10.34"/>
    <col collapsed="false" customWidth="true" hidden="false" outlineLevel="0" max="2" min="2" style="17" width="122.36"/>
    <col collapsed="false" customWidth="true" hidden="false" outlineLevel="0" max="3" min="3" style="17" width="19.24"/>
    <col collapsed="false" customWidth="true" hidden="false" outlineLevel="0" max="4" min="4" style="17" width="48.97"/>
    <col collapsed="false" customWidth="true" hidden="false" outlineLevel="0" max="5" min="5" style="18" width="13.78"/>
    <col collapsed="false" customWidth="true" hidden="false" outlineLevel="0" max="6" min="6" style="18" width="17.95"/>
    <col collapsed="false" customWidth="true" hidden="false" outlineLevel="0" max="7" min="7" style="17" width="18.96"/>
    <col collapsed="false" customWidth="true" hidden="false" outlineLevel="0" max="8" min="8" style="17" width="67.07"/>
    <col collapsed="false" customWidth="true" hidden="false" outlineLevel="0" max="1025" min="9" style="17" width="10.34"/>
  </cols>
  <sheetData>
    <row r="1" customFormat="false" ht="33.95" hidden="false" customHeight="true" outlineLevel="0" collapsed="false">
      <c r="A1" s="19" t="s">
        <v>63</v>
      </c>
      <c r="B1" s="19" t="s">
        <v>64</v>
      </c>
      <c r="C1" s="20" t="s">
        <v>65</v>
      </c>
      <c r="D1" s="20" t="s">
        <v>66</v>
      </c>
      <c r="E1" s="20" t="s">
        <v>67</v>
      </c>
      <c r="F1" s="20" t="s">
        <v>68</v>
      </c>
      <c r="G1" s="20" t="s">
        <v>69</v>
      </c>
      <c r="H1" s="19" t="s">
        <v>70</v>
      </c>
    </row>
    <row r="2" s="26" customFormat="true" ht="81" hidden="false" customHeight="false" outlineLevel="0" collapsed="false">
      <c r="A2" s="21" t="n">
        <v>1</v>
      </c>
      <c r="B2" s="22" t="s">
        <v>71</v>
      </c>
      <c r="C2" s="23" t="n">
        <v>43767</v>
      </c>
      <c r="D2" s="24" t="s">
        <v>72</v>
      </c>
      <c r="E2" s="21" t="s">
        <v>73</v>
      </c>
      <c r="F2" s="21" t="s">
        <v>74</v>
      </c>
      <c r="G2" s="21" t="s">
        <v>75</v>
      </c>
      <c r="H2" s="25" t="s">
        <v>76</v>
      </c>
    </row>
    <row r="3" s="26" customFormat="true" ht="54.95" hidden="false" customHeight="true" outlineLevel="0" collapsed="false">
      <c r="A3" s="21" t="n">
        <v>2</v>
      </c>
      <c r="B3" s="22" t="s">
        <v>77</v>
      </c>
      <c r="C3" s="23" t="n">
        <v>43767</v>
      </c>
      <c r="D3" s="24" t="s">
        <v>78</v>
      </c>
      <c r="E3" s="21" t="s">
        <v>73</v>
      </c>
      <c r="F3" s="21" t="s">
        <v>74</v>
      </c>
      <c r="G3" s="21" t="s">
        <v>74</v>
      </c>
      <c r="H3" s="25" t="s">
        <v>79</v>
      </c>
    </row>
    <row r="4" s="26" customFormat="true" ht="222.75" hidden="false" customHeight="false" outlineLevel="0" collapsed="false">
      <c r="A4" s="27" t="n">
        <v>3</v>
      </c>
      <c r="B4" s="28" t="s">
        <v>80</v>
      </c>
      <c r="C4" s="23" t="n">
        <v>43767</v>
      </c>
      <c r="D4" s="29" t="s">
        <v>81</v>
      </c>
      <c r="E4" s="21" t="s">
        <v>73</v>
      </c>
      <c r="F4" s="27" t="s">
        <v>74</v>
      </c>
      <c r="G4" s="27" t="s">
        <v>75</v>
      </c>
      <c r="H4" s="25"/>
    </row>
    <row r="5" customFormat="false" ht="78.95" hidden="false" customHeight="true" outlineLevel="0" collapsed="false">
      <c r="A5" s="21" t="n">
        <v>4</v>
      </c>
      <c r="B5" s="22" t="s">
        <v>82</v>
      </c>
      <c r="C5" s="23" t="n">
        <v>43767</v>
      </c>
      <c r="D5" s="30"/>
      <c r="E5" s="21" t="s">
        <v>73</v>
      </c>
      <c r="F5" s="21" t="s">
        <v>74</v>
      </c>
      <c r="G5" s="21" t="s">
        <v>75</v>
      </c>
      <c r="H5" s="24" t="s">
        <v>83</v>
      </c>
    </row>
    <row r="6" customFormat="false" ht="39.95" hidden="false" customHeight="true" outlineLevel="0" collapsed="false">
      <c r="A6" s="21" t="n">
        <v>5</v>
      </c>
      <c r="B6" s="22" t="s">
        <v>84</v>
      </c>
      <c r="C6" s="23" t="n">
        <v>43767</v>
      </c>
      <c r="D6" s="24"/>
      <c r="E6" s="21" t="s">
        <v>73</v>
      </c>
      <c r="F6" s="21" t="s">
        <v>74</v>
      </c>
      <c r="G6" s="21" t="s">
        <v>75</v>
      </c>
      <c r="H6" s="24" t="s">
        <v>85</v>
      </c>
    </row>
    <row r="7" customFormat="false" ht="81" hidden="false" customHeight="false" outlineLevel="0" collapsed="false">
      <c r="A7" s="27" t="n">
        <v>6</v>
      </c>
      <c r="B7" s="28" t="s">
        <v>86</v>
      </c>
      <c r="C7" s="31" t="n">
        <v>43769</v>
      </c>
      <c r="D7" s="29" t="s">
        <v>87</v>
      </c>
      <c r="E7" s="21" t="s">
        <v>73</v>
      </c>
      <c r="F7" s="27" t="s">
        <v>74</v>
      </c>
      <c r="G7" s="27" t="s">
        <v>75</v>
      </c>
      <c r="H7" s="24" t="s">
        <v>88</v>
      </c>
    </row>
    <row r="8" customFormat="false" ht="141.75" hidden="false" customHeight="false" outlineLevel="0" collapsed="false">
      <c r="A8" s="21" t="n">
        <v>7</v>
      </c>
      <c r="B8" s="28" t="s">
        <v>89</v>
      </c>
      <c r="C8" s="23" t="n">
        <v>43770</v>
      </c>
      <c r="D8" s="24" t="s">
        <v>90</v>
      </c>
      <c r="E8" s="27" t="s">
        <v>73</v>
      </c>
      <c r="F8" s="21" t="s">
        <v>91</v>
      </c>
      <c r="G8" s="27" t="s">
        <v>92</v>
      </c>
      <c r="H8" s="24" t="s">
        <v>93</v>
      </c>
    </row>
    <row r="9" customFormat="false" ht="263.25" hidden="false" customHeight="false" outlineLevel="0" collapsed="false">
      <c r="A9" s="21" t="n">
        <v>8</v>
      </c>
      <c r="B9" s="28" t="s">
        <v>94</v>
      </c>
      <c r="C9" s="23" t="n">
        <v>43770</v>
      </c>
      <c r="D9" s="24" t="s">
        <v>95</v>
      </c>
      <c r="E9" s="27" t="s">
        <v>73</v>
      </c>
      <c r="F9" s="21" t="s">
        <v>91</v>
      </c>
      <c r="G9" s="27" t="s">
        <v>75</v>
      </c>
      <c r="H9" s="24" t="s">
        <v>96</v>
      </c>
    </row>
    <row r="10" customFormat="false" ht="141.75" hidden="false" customHeight="false" outlineLevel="0" collapsed="false">
      <c r="A10" s="21" t="n">
        <v>9</v>
      </c>
      <c r="B10" s="28" t="s">
        <v>97</v>
      </c>
      <c r="C10" s="23" t="n">
        <v>43770</v>
      </c>
      <c r="D10" s="24" t="s">
        <v>98</v>
      </c>
      <c r="E10" s="21" t="s">
        <v>73</v>
      </c>
      <c r="F10" s="21" t="s">
        <v>74</v>
      </c>
      <c r="G10" s="27" t="s">
        <v>75</v>
      </c>
      <c r="H10" s="24"/>
    </row>
    <row r="11" customFormat="false" ht="101.25" hidden="false" customHeight="false" outlineLevel="0" collapsed="false">
      <c r="A11" s="21" t="n">
        <v>10</v>
      </c>
      <c r="B11" s="28" t="s">
        <v>99</v>
      </c>
      <c r="C11" s="23" t="n">
        <v>43770</v>
      </c>
      <c r="D11" s="24" t="s">
        <v>100</v>
      </c>
      <c r="E11" s="21" t="s">
        <v>73</v>
      </c>
      <c r="F11" s="21" t="s">
        <v>74</v>
      </c>
      <c r="G11" s="27" t="s">
        <v>75</v>
      </c>
      <c r="H11" s="24" t="s">
        <v>101</v>
      </c>
    </row>
    <row r="12" customFormat="false" ht="101.25" hidden="false" customHeight="false" outlineLevel="0" collapsed="false">
      <c r="A12" s="21" t="n">
        <v>11</v>
      </c>
      <c r="B12" s="28" t="s">
        <v>102</v>
      </c>
      <c r="C12" s="23" t="n">
        <v>43785</v>
      </c>
      <c r="D12" s="24" t="s">
        <v>103</v>
      </c>
      <c r="E12" s="21" t="s">
        <v>73</v>
      </c>
      <c r="F12" s="21" t="s">
        <v>91</v>
      </c>
      <c r="G12" s="27" t="s">
        <v>92</v>
      </c>
      <c r="H12" s="24" t="s">
        <v>104</v>
      </c>
    </row>
    <row r="13" customFormat="false" ht="202.5" hidden="false" customHeight="false" outlineLevel="0" collapsed="false">
      <c r="A13" s="21" t="n">
        <v>12</v>
      </c>
      <c r="B13" s="28" t="s">
        <v>105</v>
      </c>
      <c r="C13" s="23" t="n">
        <v>43830</v>
      </c>
      <c r="D13" s="24" t="s">
        <v>106</v>
      </c>
      <c r="E13" s="21" t="s">
        <v>73</v>
      </c>
      <c r="F13" s="21" t="s">
        <v>91</v>
      </c>
      <c r="G13" s="27" t="s">
        <v>75</v>
      </c>
      <c r="H13" s="24"/>
    </row>
  </sheetData>
  <autoFilter ref="A1:H13"/>
  <conditionalFormatting sqref="E12">
    <cfRule type="expression" priority="2" aboveAverage="0" equalAverage="0" bottom="0" percent="0" rank="0" text="" dxfId="0">
      <formula>(E12="open")</formula>
    </cfRule>
  </conditionalFormatting>
  <conditionalFormatting sqref="E13">
    <cfRule type="expression" priority="3" aboveAverage="0" equalAverage="0" bottom="0" percent="0" rank="0" text="" dxfId="0">
      <formula>(E13="open")</formula>
    </cfRule>
  </conditionalFormatting>
  <conditionalFormatting sqref="E14:E1048576 E1:E11">
    <cfRule type="expression" priority="4" aboveAverage="0" equalAverage="0" bottom="0" percent="0" rank="0" text="" dxfId="0">
      <formula>(E1="open")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7" activeCellId="0" sqref="K37"/>
    </sheetView>
  </sheetViews>
  <sheetFormatPr defaultRowHeight="14.25" zeroHeight="false" outlineLevelRow="0" outlineLevelCol="0"/>
  <cols>
    <col collapsed="false" customWidth="true" hidden="false" outlineLevel="0" max="2" min="1" style="32" width="12.21"/>
    <col collapsed="false" customWidth="true" hidden="false" outlineLevel="0" max="3" min="3" style="32" width="40.92"/>
    <col collapsed="false" customWidth="true" hidden="false" outlineLevel="0" max="1025" min="4" style="32" width="10.34"/>
  </cols>
  <sheetData>
    <row r="1" customFormat="false" ht="15" hidden="false" customHeight="false" outlineLevel="0" collapsed="false">
      <c r="A1" s="33" t="s">
        <v>107</v>
      </c>
      <c r="B1" s="33"/>
      <c r="C1" s="33"/>
    </row>
    <row r="2" customFormat="false" ht="15" hidden="false" customHeight="false" outlineLevel="0" collapsed="false">
      <c r="A2" s="34" t="s">
        <v>108</v>
      </c>
      <c r="B2" s="35" t="s">
        <v>109</v>
      </c>
      <c r="C2" s="35"/>
    </row>
    <row r="3" customFormat="false" ht="14.25" hidden="false" customHeight="false" outlineLevel="0" collapsed="false">
      <c r="A3" s="36" t="s">
        <v>110</v>
      </c>
      <c r="B3" s="37" t="s">
        <v>111</v>
      </c>
      <c r="C3" s="38" t="s">
        <v>112</v>
      </c>
    </row>
    <row r="4" customFormat="false" ht="14.25" hidden="false" customHeight="false" outlineLevel="0" collapsed="false">
      <c r="A4" s="36"/>
      <c r="B4" s="8" t="s">
        <v>113</v>
      </c>
      <c r="C4" s="39" t="s">
        <v>114</v>
      </c>
    </row>
    <row r="5" customFormat="false" ht="14.25" hidden="false" customHeight="false" outlineLevel="0" collapsed="false">
      <c r="A5" s="36"/>
      <c r="B5" s="8" t="s">
        <v>115</v>
      </c>
      <c r="C5" s="39" t="s">
        <v>114</v>
      </c>
    </row>
    <row r="6" customFormat="false" ht="14.25" hidden="false" customHeight="false" outlineLevel="0" collapsed="false">
      <c r="A6" s="36"/>
      <c r="B6" s="8" t="s">
        <v>116</v>
      </c>
      <c r="C6" s="40" t="s">
        <v>117</v>
      </c>
    </row>
    <row r="7" customFormat="false" ht="14.25" hidden="false" customHeight="false" outlineLevel="0" collapsed="false">
      <c r="A7" s="36"/>
      <c r="B7" s="8" t="s">
        <v>118</v>
      </c>
      <c r="C7" s="39" t="s">
        <v>119</v>
      </c>
    </row>
    <row r="8" customFormat="false" ht="14.25" hidden="false" customHeight="false" outlineLevel="0" collapsed="false">
      <c r="A8" s="36"/>
      <c r="B8" s="8" t="s">
        <v>120</v>
      </c>
      <c r="C8" s="39" t="s">
        <v>121</v>
      </c>
    </row>
    <row r="9" customFormat="false" ht="14.25" hidden="false" customHeight="false" outlineLevel="0" collapsed="false">
      <c r="A9" s="7" t="s">
        <v>122</v>
      </c>
      <c r="B9" s="39" t="s">
        <v>123</v>
      </c>
      <c r="C9" s="39"/>
    </row>
    <row r="10" customFormat="false" ht="14.25" hidden="false" customHeight="false" outlineLevel="0" collapsed="false">
      <c r="A10" s="7"/>
      <c r="B10" s="39" t="s">
        <v>124</v>
      </c>
      <c r="C10" s="39"/>
    </row>
    <row r="11" customFormat="false" ht="14.25" hidden="false" customHeight="false" outlineLevel="0" collapsed="false">
      <c r="A11" s="7"/>
      <c r="B11" s="39" t="s">
        <v>125</v>
      </c>
      <c r="C11" s="39"/>
    </row>
    <row r="12" customFormat="false" ht="14.25" hidden="false" customHeight="false" outlineLevel="0" collapsed="false">
      <c r="A12" s="36" t="s">
        <v>126</v>
      </c>
      <c r="B12" s="41" t="s">
        <v>127</v>
      </c>
      <c r="C12" s="41"/>
    </row>
    <row r="13" customFormat="false" ht="14.25" hidden="true" customHeight="false" outlineLevel="0" collapsed="false">
      <c r="A13" s="7" t="s">
        <v>128</v>
      </c>
      <c r="B13" s="41" t="s">
        <v>127</v>
      </c>
      <c r="C13" s="41"/>
    </row>
    <row r="14" customFormat="false" ht="14.25" hidden="true" customHeight="false" outlineLevel="0" collapsed="false">
      <c r="A14" s="7" t="s">
        <v>129</v>
      </c>
      <c r="B14" s="41" t="s">
        <v>127</v>
      </c>
      <c r="C14" s="41"/>
    </row>
    <row r="15" customFormat="false" ht="14.25" hidden="true" customHeight="false" outlineLevel="0" collapsed="false">
      <c r="A15" s="7" t="s">
        <v>130</v>
      </c>
      <c r="B15" s="41" t="s">
        <v>131</v>
      </c>
      <c r="C15" s="41"/>
    </row>
    <row r="16" customFormat="false" ht="14.25" hidden="true" customHeight="false" outlineLevel="0" collapsed="false">
      <c r="A16" s="7" t="s">
        <v>132</v>
      </c>
      <c r="B16" s="41" t="s">
        <v>127</v>
      </c>
      <c r="C16" s="41"/>
    </row>
    <row r="17" customFormat="false" ht="14.25" hidden="true" customHeight="false" outlineLevel="0" collapsed="false">
      <c r="A17" s="7" t="s">
        <v>133</v>
      </c>
      <c r="B17" s="41" t="s">
        <v>127</v>
      </c>
      <c r="C17" s="41"/>
    </row>
    <row r="18" customFormat="false" ht="14.25" hidden="true" customHeight="false" outlineLevel="0" collapsed="false">
      <c r="A18" s="42" t="s">
        <v>134</v>
      </c>
      <c r="B18" s="43" t="s">
        <v>127</v>
      </c>
      <c r="C18" s="43"/>
    </row>
    <row r="19" customFormat="false" ht="14.25" hidden="false" customHeight="false" outlineLevel="0" collapsed="false">
      <c r="A19" s="7" t="s">
        <v>135</v>
      </c>
      <c r="B19" s="41" t="s">
        <v>127</v>
      </c>
      <c r="C19" s="41"/>
    </row>
    <row r="20" customFormat="false" ht="14.25" hidden="true" customHeight="false" outlineLevel="0" collapsed="false">
      <c r="A20" s="7" t="s">
        <v>136</v>
      </c>
      <c r="B20" s="41" t="s">
        <v>137</v>
      </c>
      <c r="C20" s="41"/>
    </row>
    <row r="21" customFormat="false" ht="14.25" hidden="true" customHeight="false" outlineLevel="0" collapsed="false">
      <c r="A21" s="7"/>
      <c r="B21" s="41" t="s">
        <v>138</v>
      </c>
      <c r="C21" s="41"/>
    </row>
    <row r="22" customFormat="false" ht="14.25" hidden="false" customHeight="false" outlineLevel="0" collapsed="false">
      <c r="A22" s="7" t="s">
        <v>139</v>
      </c>
      <c r="B22" s="41" t="s">
        <v>140</v>
      </c>
      <c r="C22" s="41"/>
    </row>
    <row r="23" customFormat="false" ht="14.25" hidden="false" customHeight="false" outlineLevel="0" collapsed="false">
      <c r="A23" s="7" t="s">
        <v>141</v>
      </c>
      <c r="B23" s="41" t="s">
        <v>127</v>
      </c>
      <c r="C23" s="41"/>
    </row>
    <row r="24" customFormat="false" ht="14.25" hidden="false" customHeight="false" outlineLevel="0" collapsed="false">
      <c r="A24" s="7" t="s">
        <v>142</v>
      </c>
      <c r="B24" s="41" t="s">
        <v>127</v>
      </c>
      <c r="C24" s="41"/>
    </row>
    <row r="25" customFormat="false" ht="14.25" hidden="false" customHeight="false" outlineLevel="0" collapsed="false">
      <c r="A25" s="7" t="s">
        <v>99</v>
      </c>
      <c r="B25" s="41" t="s">
        <v>143</v>
      </c>
      <c r="C25" s="41"/>
    </row>
    <row r="26" customFormat="false" ht="14.25" hidden="true" customHeight="false" outlineLevel="0" collapsed="false">
      <c r="A26" s="7" t="s">
        <v>144</v>
      </c>
      <c r="B26" s="41" t="s">
        <v>131</v>
      </c>
      <c r="C26" s="41"/>
    </row>
    <row r="27" customFormat="false" ht="14.25" hidden="true" customHeight="false" outlineLevel="0" collapsed="false">
      <c r="A27" s="7" t="s">
        <v>145</v>
      </c>
      <c r="B27" s="41" t="s">
        <v>131</v>
      </c>
      <c r="C27" s="41"/>
    </row>
    <row r="28" customFormat="false" ht="14.25" hidden="true" customHeight="false" outlineLevel="0" collapsed="false">
      <c r="A28" s="7" t="s">
        <v>146</v>
      </c>
      <c r="B28" s="41" t="s">
        <v>127</v>
      </c>
      <c r="C28" s="41"/>
    </row>
    <row r="29" customFormat="false" ht="14.25" hidden="true" customHeight="false" outlineLevel="0" collapsed="false">
      <c r="A29" s="7" t="s">
        <v>147</v>
      </c>
      <c r="B29" s="41" t="s">
        <v>148</v>
      </c>
      <c r="C29" s="41"/>
    </row>
    <row r="30" customFormat="false" ht="14.25" hidden="false" customHeight="false" outlineLevel="0" collapsed="false">
      <c r="A30" s="44" t="s">
        <v>149</v>
      </c>
      <c r="B30" s="41" t="s">
        <v>127</v>
      </c>
      <c r="C30" s="41"/>
    </row>
    <row r="31" customFormat="false" ht="14.25" hidden="false" customHeight="false" outlineLevel="0" collapsed="false">
      <c r="A31" s="44" t="s">
        <v>150</v>
      </c>
      <c r="B31" s="41" t="s">
        <v>151</v>
      </c>
      <c r="C31" s="41"/>
    </row>
    <row r="32" customFormat="false" ht="14.25" hidden="false" customHeight="false" outlineLevel="0" collapsed="false">
      <c r="A32" s="44" t="s">
        <v>152</v>
      </c>
      <c r="B32" s="41" t="s">
        <v>151</v>
      </c>
      <c r="C32" s="41"/>
    </row>
    <row r="33" customFormat="false" ht="14.25" hidden="false" customHeight="false" outlineLevel="0" collapsed="false">
      <c r="A33" s="44" t="s">
        <v>153</v>
      </c>
      <c r="B33" s="41" t="s">
        <v>148</v>
      </c>
      <c r="C33" s="41"/>
      <c r="D33" s="45"/>
    </row>
    <row r="34" customFormat="false" ht="14.25" hidden="false" customHeight="false" outlineLevel="0" collapsed="false">
      <c r="A34" s="44" t="s">
        <v>154</v>
      </c>
      <c r="B34" s="41" t="s">
        <v>155</v>
      </c>
      <c r="C34" s="41"/>
    </row>
    <row r="35" customFormat="false" ht="14.25" hidden="false" customHeight="false" outlineLevel="0" collapsed="false">
      <c r="A35" s="44" t="s">
        <v>156</v>
      </c>
      <c r="B35" s="41" t="s">
        <v>157</v>
      </c>
      <c r="C35" s="41"/>
    </row>
    <row r="36" customFormat="false" ht="15" hidden="false" customHeight="false" outlineLevel="0" collapsed="false">
      <c r="A36" s="13" t="s">
        <v>158</v>
      </c>
      <c r="B36" s="46" t="s">
        <v>119</v>
      </c>
      <c r="C36" s="46"/>
    </row>
  </sheetData>
  <mergeCells count="33">
    <mergeCell ref="A1:C1"/>
    <mergeCell ref="B2:C2"/>
    <mergeCell ref="A3:A8"/>
    <mergeCell ref="A9:A11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A20:A21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X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V18" activeCellId="0" sqref="V18"/>
    </sheetView>
  </sheetViews>
  <sheetFormatPr defaultRowHeight="13.5" zeroHeight="false" outlineLevelRow="0" outlineLevelCol="0"/>
  <cols>
    <col collapsed="false" customWidth="true" hidden="false" outlineLevel="0" max="1" min="1" style="47" width="12.35"/>
    <col collapsed="false" customWidth="true" hidden="false" outlineLevel="0" max="2" min="2" style="47" width="28.15"/>
    <col collapsed="false" customWidth="true" hidden="false" outlineLevel="0" max="3" min="3" style="47" width="13.93"/>
    <col collapsed="false" customWidth="true" hidden="false" outlineLevel="0" max="4" min="4" style="47" width="13.5"/>
    <col collapsed="false" customWidth="true" hidden="false" outlineLevel="0" max="7" min="5" style="47" width="6.46"/>
    <col collapsed="false" customWidth="true" hidden="false" outlineLevel="0" max="8" min="8" style="47" width="6.89"/>
    <col collapsed="false" customWidth="true" hidden="false" outlineLevel="0" max="9" min="9" style="48" width="7.33"/>
    <col collapsed="false" customWidth="true" hidden="false" outlineLevel="0" max="10" min="10" style="48" width="15.66"/>
    <col collapsed="false" customWidth="true" hidden="false" outlineLevel="0" max="11" min="11" style="47" width="6.89"/>
    <col collapsed="false" customWidth="true" hidden="false" outlineLevel="0" max="12" min="12" style="48" width="7.33"/>
    <col collapsed="false" customWidth="true" hidden="false" outlineLevel="0" max="13" min="13" style="48" width="13.36"/>
    <col collapsed="false" customWidth="true" hidden="false" outlineLevel="0" max="14" min="14" style="47" width="6.89"/>
    <col collapsed="false" customWidth="true" hidden="false" outlineLevel="0" max="15" min="15" style="48" width="7.33"/>
    <col collapsed="false" customWidth="true" hidden="false" outlineLevel="0" max="16" min="16" style="48" width="13.36"/>
    <col collapsed="false" customWidth="true" hidden="false" outlineLevel="0" max="17" min="17" style="47" width="6.89"/>
    <col collapsed="false" customWidth="true" hidden="false" outlineLevel="0" max="18" min="18" style="48" width="7.33"/>
    <col collapsed="false" customWidth="true" hidden="false" outlineLevel="0" max="19" min="19" style="48" width="25.13"/>
    <col collapsed="false" customWidth="true" hidden="false" outlineLevel="0" max="32" min="20" style="48" width="10.34"/>
    <col collapsed="false" customWidth="true" hidden="false" outlineLevel="0" max="1025" min="33" style="47" width="10.34"/>
  </cols>
  <sheetData>
    <row r="1" customFormat="false" ht="16.5" hidden="false" customHeight="false" outlineLevel="0" collapsed="false">
      <c r="B1" s="49" t="s">
        <v>159</v>
      </c>
      <c r="C1" s="49"/>
      <c r="D1" s="49"/>
      <c r="E1" s="49"/>
      <c r="F1" s="50"/>
      <c r="G1" s="50"/>
      <c r="H1" s="51" t="n">
        <v>1</v>
      </c>
      <c r="I1" s="51"/>
      <c r="J1" s="51"/>
      <c r="K1" s="51" t="n">
        <v>2</v>
      </c>
      <c r="L1" s="51"/>
      <c r="M1" s="51"/>
      <c r="N1" s="51" t="n">
        <v>3</v>
      </c>
      <c r="O1" s="51"/>
      <c r="P1" s="51"/>
      <c r="Q1" s="51" t="n">
        <v>4</v>
      </c>
      <c r="R1" s="51"/>
      <c r="S1" s="51"/>
    </row>
    <row r="2" s="52" customFormat="true" ht="39.95" hidden="false" customHeight="true" outlineLevel="0" collapsed="false">
      <c r="B2" s="53" t="s">
        <v>160</v>
      </c>
      <c r="C2" s="54"/>
      <c r="D2" s="55"/>
      <c r="E2" s="56"/>
      <c r="F2" s="57" t="s">
        <v>161</v>
      </c>
      <c r="G2" s="57"/>
      <c r="H2" s="58" t="s">
        <v>162</v>
      </c>
      <c r="I2" s="58"/>
      <c r="J2" s="58"/>
      <c r="K2" s="58" t="s">
        <v>163</v>
      </c>
      <c r="L2" s="58"/>
      <c r="M2" s="58"/>
      <c r="N2" s="58" t="s">
        <v>164</v>
      </c>
      <c r="O2" s="58"/>
      <c r="P2" s="58"/>
      <c r="Q2" s="58" t="s">
        <v>165</v>
      </c>
      <c r="R2" s="58"/>
      <c r="S2" s="58"/>
    </row>
    <row r="3" customFormat="false" ht="16.5" hidden="false" customHeight="true" outlineLevel="0" collapsed="false">
      <c r="B3" s="59" t="s">
        <v>166</v>
      </c>
      <c r="C3" s="60" t="s">
        <v>167</v>
      </c>
      <c r="D3" s="61" t="s">
        <v>168</v>
      </c>
      <c r="E3" s="62" t="s">
        <v>169</v>
      </c>
      <c r="F3" s="59" t="s">
        <v>170</v>
      </c>
      <c r="G3" s="63" t="s">
        <v>169</v>
      </c>
      <c r="H3" s="59" t="s">
        <v>170</v>
      </c>
      <c r="I3" s="63" t="s">
        <v>169</v>
      </c>
      <c r="J3" s="63" t="s">
        <v>167</v>
      </c>
      <c r="K3" s="59" t="s">
        <v>170</v>
      </c>
      <c r="L3" s="63" t="s">
        <v>169</v>
      </c>
      <c r="M3" s="63" t="s">
        <v>167</v>
      </c>
      <c r="N3" s="59" t="s">
        <v>170</v>
      </c>
      <c r="O3" s="63" t="s">
        <v>169</v>
      </c>
      <c r="P3" s="63" t="s">
        <v>167</v>
      </c>
      <c r="Q3" s="59" t="s">
        <v>170</v>
      </c>
      <c r="R3" s="63" t="s">
        <v>169</v>
      </c>
      <c r="S3" s="63" t="s">
        <v>167</v>
      </c>
    </row>
    <row r="4" customFormat="false" ht="13.5" hidden="false" customHeight="false" outlineLevel="0" collapsed="false">
      <c r="B4" s="64" t="s">
        <v>171</v>
      </c>
      <c r="C4" s="65"/>
      <c r="D4" s="66" t="s">
        <v>172</v>
      </c>
      <c r="E4" s="67" t="n">
        <v>4</v>
      </c>
      <c r="F4" s="50" t="n">
        <f aca="true">MAX(OFFSET(E4,0,3*1),OFFSET(E4,0,3*2),OFFSET(E4,0,3*3),OFFSET(E4,0,3*4),OFFSET(E4,0,3*5),OFFSET(E4,0,3*6),OFFSET(E4,0,3*7),OFFSET(E4,0,3*8),OFFSET(E4,0,3*9),OFFSET(E4,0,3*10))</f>
        <v>1</v>
      </c>
      <c r="G4" s="50" t="n">
        <f aca="false">E4*F4</f>
        <v>4</v>
      </c>
      <c r="H4" s="68" t="n">
        <v>1</v>
      </c>
      <c r="I4" s="69" t="n">
        <f aca="false">E4*H4</f>
        <v>4</v>
      </c>
      <c r="J4" s="69"/>
      <c r="K4" s="70" t="n">
        <v>1</v>
      </c>
      <c r="L4" s="69" t="n">
        <f aca="false">E4*K4</f>
        <v>4</v>
      </c>
      <c r="M4" s="69"/>
      <c r="N4" s="70" t="n">
        <v>1</v>
      </c>
      <c r="O4" s="69" t="n">
        <f aca="false">E4*N4</f>
        <v>4</v>
      </c>
      <c r="P4" s="69"/>
      <c r="Q4" s="70" t="n">
        <v>1</v>
      </c>
      <c r="R4" s="69" t="n">
        <f aca="false">E4*Q4</f>
        <v>4</v>
      </c>
      <c r="S4" s="69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</row>
    <row r="5" customFormat="false" ht="13.5" hidden="false" customHeight="false" outlineLevel="0" collapsed="false">
      <c r="B5" s="71" t="s">
        <v>173</v>
      </c>
      <c r="C5" s="72" t="s">
        <v>174</v>
      </c>
      <c r="D5" s="73" t="s">
        <v>175</v>
      </c>
      <c r="E5" s="74" t="n">
        <v>4</v>
      </c>
      <c r="F5" s="50" t="n">
        <f aca="true">MAX(OFFSET(E5,0,3*1),OFFSET(E5,0,3*2),OFFSET(E5,0,3*3),OFFSET(E5,0,3*4),OFFSET(E5,0,3*5),OFFSET(E5,0,3*6),OFFSET(E5,0,3*7),OFFSET(E5,0,3*8),OFFSET(E5,0,3*9),OFFSET(E5,0,3*10))</f>
        <v>1</v>
      </c>
      <c r="G5" s="50" t="n">
        <f aca="false">E5*F5</f>
        <v>4</v>
      </c>
      <c r="H5" s="75" t="n">
        <v>1</v>
      </c>
      <c r="I5" s="76" t="n">
        <f aca="false">E5*H5</f>
        <v>4</v>
      </c>
      <c r="J5" s="76"/>
      <c r="K5" s="77" t="n">
        <v>1</v>
      </c>
      <c r="L5" s="76" t="n">
        <f aca="false">E5*K5</f>
        <v>4</v>
      </c>
      <c r="M5" s="76"/>
      <c r="N5" s="77" t="n">
        <v>1</v>
      </c>
      <c r="O5" s="76" t="n">
        <f aca="false">E5*N5</f>
        <v>4</v>
      </c>
      <c r="P5" s="76"/>
      <c r="Q5" s="77" t="n">
        <v>1</v>
      </c>
      <c r="R5" s="76" t="n">
        <f aca="false">E5*Q5</f>
        <v>4</v>
      </c>
      <c r="S5" s="76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</row>
    <row r="6" customFormat="false" ht="13.5" hidden="false" customHeight="false" outlineLevel="0" collapsed="false">
      <c r="B6" s="71" t="s">
        <v>176</v>
      </c>
      <c r="C6" s="72" t="s">
        <v>174</v>
      </c>
      <c r="D6" s="73" t="s">
        <v>177</v>
      </c>
      <c r="E6" s="74" t="n">
        <v>4</v>
      </c>
      <c r="F6" s="50" t="n">
        <f aca="true">MAX(OFFSET(E6,0,3*1),OFFSET(E6,0,3*2),OFFSET(E6,0,3*3),OFFSET(E6,0,3*4),OFFSET(E6,0,3*5),OFFSET(E6,0,3*6),OFFSET(E6,0,3*7),OFFSET(E6,0,3*8),OFFSET(E6,0,3*9),OFFSET(E6,0,3*10))</f>
        <v>1</v>
      </c>
      <c r="G6" s="50" t="n">
        <f aca="false">E6*F6</f>
        <v>4</v>
      </c>
      <c r="H6" s="75" t="n">
        <v>0</v>
      </c>
      <c r="I6" s="76" t="n">
        <f aca="false">E6*H6</f>
        <v>0</v>
      </c>
      <c r="J6" s="76"/>
      <c r="K6" s="77" t="n">
        <v>0</v>
      </c>
      <c r="L6" s="76" t="n">
        <f aca="false">E6*K6</f>
        <v>0</v>
      </c>
      <c r="M6" s="76"/>
      <c r="N6" s="77" t="n">
        <v>0</v>
      </c>
      <c r="O6" s="76" t="n">
        <f aca="false">E6*N6</f>
        <v>0</v>
      </c>
      <c r="P6" s="76"/>
      <c r="Q6" s="77" t="n">
        <v>1</v>
      </c>
      <c r="R6" s="76" t="n">
        <f aca="false">E6*Q6</f>
        <v>4</v>
      </c>
      <c r="S6" s="76" t="s">
        <v>176</v>
      </c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</row>
    <row r="7" customFormat="false" ht="13.5" hidden="false" customHeight="false" outlineLevel="0" collapsed="false">
      <c r="B7" s="78" t="s">
        <v>178</v>
      </c>
      <c r="C7" s="79" t="s">
        <v>174</v>
      </c>
      <c r="D7" s="73" t="s">
        <v>179</v>
      </c>
      <c r="E7" s="74" t="n">
        <v>2</v>
      </c>
      <c r="F7" s="50" t="n">
        <f aca="true">MAX(OFFSET(E7,0,3*1),OFFSET(E7,0,3*2),OFFSET(E7,0,3*3),OFFSET(E7,0,3*4),OFFSET(E7,0,3*5),OFFSET(E7,0,3*6),OFFSET(E7,0,3*7),OFFSET(E7,0,3*8),OFFSET(E7,0,3*9),OFFSET(E7,0,3*10))</f>
        <v>1</v>
      </c>
      <c r="G7" s="50" t="n">
        <f aca="false">E7*F7</f>
        <v>2</v>
      </c>
      <c r="H7" s="75" t="n">
        <v>0</v>
      </c>
      <c r="I7" s="76" t="n">
        <f aca="false">E7*H7</f>
        <v>0</v>
      </c>
      <c r="J7" s="76"/>
      <c r="K7" s="77" t="n">
        <v>0</v>
      </c>
      <c r="L7" s="76" t="n">
        <f aca="false">E7*K7</f>
        <v>0</v>
      </c>
      <c r="M7" s="76"/>
      <c r="N7" s="77" t="n">
        <v>0</v>
      </c>
      <c r="O7" s="76" t="n">
        <f aca="false">E7*N7</f>
        <v>0</v>
      </c>
      <c r="P7" s="76"/>
      <c r="Q7" s="77" t="n">
        <v>1</v>
      </c>
      <c r="R7" s="76" t="n">
        <f aca="false">E7*Q7</f>
        <v>2</v>
      </c>
      <c r="S7" s="76" t="s">
        <v>180</v>
      </c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</row>
    <row r="8" customFormat="false" ht="13.5" hidden="false" customHeight="false" outlineLevel="0" collapsed="false">
      <c r="B8" s="71" t="s">
        <v>181</v>
      </c>
      <c r="C8" s="72" t="s">
        <v>174</v>
      </c>
      <c r="D8" s="73" t="s">
        <v>182</v>
      </c>
      <c r="E8" s="74" t="n">
        <v>2</v>
      </c>
      <c r="F8" s="50" t="n">
        <f aca="true">MAX(OFFSET(E8,0,3*1),OFFSET(E8,0,3*2),OFFSET(E8,0,3*3),OFFSET(E8,0,3*4),OFFSET(E8,0,3*5),OFFSET(E8,0,3*6),OFFSET(E8,0,3*7),OFFSET(E8,0,3*8),OFFSET(E8,0,3*9),OFFSET(E8,0,3*10))</f>
        <v>1</v>
      </c>
      <c r="G8" s="50" t="n">
        <f aca="false">E8*F8</f>
        <v>2</v>
      </c>
      <c r="H8" s="75" t="n">
        <v>1</v>
      </c>
      <c r="I8" s="76" t="n">
        <f aca="false">E8*H8</f>
        <v>2</v>
      </c>
      <c r="J8" s="76"/>
      <c r="K8" s="77" t="n">
        <v>1</v>
      </c>
      <c r="L8" s="76" t="n">
        <f aca="false">E8*K8</f>
        <v>2</v>
      </c>
      <c r="M8" s="76"/>
      <c r="N8" s="77" t="n">
        <v>1</v>
      </c>
      <c r="O8" s="76" t="n">
        <f aca="false">E8*N8</f>
        <v>2</v>
      </c>
      <c r="P8" s="76"/>
      <c r="Q8" s="77" t="n">
        <v>1</v>
      </c>
      <c r="R8" s="76" t="n">
        <f aca="false">E8*Q8</f>
        <v>2</v>
      </c>
      <c r="S8" s="76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</row>
    <row r="9" customFormat="false" ht="13.5" hidden="false" customHeight="false" outlineLevel="0" collapsed="false">
      <c r="B9" s="71" t="s">
        <v>183</v>
      </c>
      <c r="C9" s="79" t="s">
        <v>174</v>
      </c>
      <c r="D9" s="73" t="s">
        <v>126</v>
      </c>
      <c r="E9" s="74" t="n">
        <v>17</v>
      </c>
      <c r="F9" s="50" t="n">
        <f aca="true">MAX(OFFSET(E9,0,3*1),OFFSET(E9,0,3*2),OFFSET(E9,0,3*3),OFFSET(E9,0,3*4),OFFSET(E9,0,3*5),OFFSET(E9,0,3*6),OFFSET(E9,0,3*7),OFFSET(E9,0,3*8),OFFSET(E9,0,3*9),OFFSET(E9,0,3*10))</f>
        <v>1</v>
      </c>
      <c r="G9" s="50" t="n">
        <f aca="false">E9*F9</f>
        <v>17</v>
      </c>
      <c r="H9" s="75" t="n">
        <v>1</v>
      </c>
      <c r="I9" s="76" t="n">
        <f aca="false">E9*H9</f>
        <v>17</v>
      </c>
      <c r="J9" s="76"/>
      <c r="K9" s="77" t="n">
        <v>1</v>
      </c>
      <c r="L9" s="76" t="n">
        <f aca="false">E9*K9</f>
        <v>17</v>
      </c>
      <c r="M9" s="76"/>
      <c r="N9" s="77" t="n">
        <v>1</v>
      </c>
      <c r="O9" s="76" t="n">
        <f aca="false">E9*N9</f>
        <v>17</v>
      </c>
      <c r="P9" s="76"/>
      <c r="Q9" s="77" t="n">
        <v>1</v>
      </c>
      <c r="R9" s="76" t="n">
        <f aca="false">E9*Q9</f>
        <v>17</v>
      </c>
      <c r="S9" s="76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</row>
    <row r="10" customFormat="false" ht="13.5" hidden="false" customHeight="false" outlineLevel="0" collapsed="false">
      <c r="B10" s="80" t="s">
        <v>184</v>
      </c>
      <c r="C10" s="81"/>
      <c r="D10" s="73" t="s">
        <v>185</v>
      </c>
      <c r="E10" s="74" t="n">
        <v>1</v>
      </c>
      <c r="F10" s="50" t="n">
        <f aca="true">MAX(OFFSET(E10,0,3*1),OFFSET(E10,0,3*2),OFFSET(E10,0,3*3),OFFSET(E10,0,3*4),OFFSET(E10,0,3*5),OFFSET(E10,0,3*6),OFFSET(E10,0,3*7),OFFSET(E10,0,3*8),OFFSET(E10,0,3*9),OFFSET(E10,0,3*10))</f>
        <v>1</v>
      </c>
      <c r="G10" s="50" t="n">
        <f aca="false">E10*F10</f>
        <v>1</v>
      </c>
      <c r="H10" s="75" t="n">
        <v>1</v>
      </c>
      <c r="I10" s="76" t="n">
        <f aca="false">E10*H10</f>
        <v>1</v>
      </c>
      <c r="J10" s="76"/>
      <c r="K10" s="77" t="n">
        <v>1</v>
      </c>
      <c r="L10" s="76" t="n">
        <f aca="false">E10*K10</f>
        <v>1</v>
      </c>
      <c r="M10" s="76"/>
      <c r="N10" s="77" t="n">
        <v>1</v>
      </c>
      <c r="O10" s="76" t="n">
        <f aca="false">E10*N10</f>
        <v>1</v>
      </c>
      <c r="P10" s="76"/>
      <c r="Q10" s="77" t="n">
        <v>1</v>
      </c>
      <c r="R10" s="76" t="n">
        <f aca="false">E10*Q10</f>
        <v>1</v>
      </c>
      <c r="S10" s="76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</row>
    <row r="11" customFormat="false" ht="13.5" hidden="false" customHeight="false" outlineLevel="0" collapsed="false">
      <c r="B11" s="71" t="s">
        <v>154</v>
      </c>
      <c r="C11" s="79" t="s">
        <v>174</v>
      </c>
      <c r="D11" s="73" t="s">
        <v>186</v>
      </c>
      <c r="E11" s="74" t="n">
        <v>1</v>
      </c>
      <c r="F11" s="50" t="n">
        <f aca="true">MAX(OFFSET(E11,0,3*1),OFFSET(E11,0,3*2),OFFSET(E11,0,3*3),OFFSET(E11,0,3*4),OFFSET(E11,0,3*5),OFFSET(E11,0,3*6),OFFSET(E11,0,3*7),OFFSET(E11,0,3*8),OFFSET(E11,0,3*9),OFFSET(E11,0,3*10))</f>
        <v>10</v>
      </c>
      <c r="G11" s="50" t="n">
        <f aca="false">E11*F11</f>
        <v>10</v>
      </c>
      <c r="H11" s="75" t="n">
        <v>5</v>
      </c>
      <c r="I11" s="76" t="n">
        <f aca="false">E11*H11</f>
        <v>5</v>
      </c>
      <c r="J11" s="76"/>
      <c r="K11" s="77" t="n">
        <v>10</v>
      </c>
      <c r="L11" s="76" t="n">
        <f aca="false">E11*K11</f>
        <v>10</v>
      </c>
      <c r="M11" s="76"/>
      <c r="N11" s="77" t="n">
        <v>5</v>
      </c>
      <c r="O11" s="76" t="n">
        <f aca="false">E11*N11</f>
        <v>5</v>
      </c>
      <c r="P11" s="76"/>
      <c r="Q11" s="77" t="n">
        <v>10</v>
      </c>
      <c r="R11" s="76" t="n">
        <f aca="false">E11*Q11</f>
        <v>10</v>
      </c>
      <c r="S11" s="76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</row>
    <row r="12" customFormat="false" ht="13.5" hidden="false" customHeight="false" outlineLevel="0" collapsed="false">
      <c r="B12" s="71" t="s">
        <v>99</v>
      </c>
      <c r="C12" s="72" t="s">
        <v>174</v>
      </c>
      <c r="D12" s="73" t="s">
        <v>99</v>
      </c>
      <c r="E12" s="74" t="n">
        <v>2</v>
      </c>
      <c r="F12" s="50" t="n">
        <f aca="true">MAX(OFFSET(E12,0,3*1),OFFSET(E12,0,3*2),OFFSET(E12,0,3*3),OFFSET(E12,0,3*4),OFFSET(E12,0,3*5),OFFSET(E12,0,3*6),OFFSET(E12,0,3*7),OFFSET(E12,0,3*8),OFFSET(E12,0,3*9),OFFSET(E12,0,3*10))</f>
        <v>2</v>
      </c>
      <c r="G12" s="50" t="n">
        <f aca="false">E12*F12</f>
        <v>4</v>
      </c>
      <c r="H12" s="75" t="n">
        <v>2</v>
      </c>
      <c r="I12" s="76" t="n">
        <f aca="false">E12*H12</f>
        <v>4</v>
      </c>
      <c r="J12" s="76"/>
      <c r="K12" s="77" t="n">
        <v>2</v>
      </c>
      <c r="L12" s="76" t="n">
        <f aca="false">E12*K12</f>
        <v>4</v>
      </c>
      <c r="M12" s="76"/>
      <c r="N12" s="77" t="n">
        <v>2</v>
      </c>
      <c r="O12" s="76" t="n">
        <f aca="false">E12*N12</f>
        <v>4</v>
      </c>
      <c r="P12" s="76"/>
      <c r="Q12" s="77" t="n">
        <v>2</v>
      </c>
      <c r="R12" s="76" t="n">
        <f aca="false">E12*Q12</f>
        <v>4</v>
      </c>
      <c r="S12" s="76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</row>
    <row r="13" customFormat="false" ht="13.5" hidden="false" customHeight="false" outlineLevel="0" collapsed="false">
      <c r="B13" s="80" t="s">
        <v>187</v>
      </c>
      <c r="C13" s="81"/>
      <c r="D13" s="73" t="s">
        <v>188</v>
      </c>
      <c r="E13" s="74" t="n">
        <v>6</v>
      </c>
      <c r="F13" s="50" t="n">
        <f aca="true">MAX(OFFSET(E13,0,3*1),OFFSET(E13,0,3*2),OFFSET(E13,0,3*3),OFFSET(E13,0,3*4),OFFSET(E13,0,3*5),OFFSET(E13,0,3*6),OFFSET(E13,0,3*7),OFFSET(E13,0,3*8),OFFSET(E13,0,3*9),OFFSET(E13,0,3*10))</f>
        <v>1</v>
      </c>
      <c r="G13" s="50" t="n">
        <f aca="false">E13*F13</f>
        <v>6</v>
      </c>
      <c r="H13" s="75" t="n">
        <v>1</v>
      </c>
      <c r="I13" s="76" t="n">
        <f aca="false">E13*H13</f>
        <v>6</v>
      </c>
      <c r="J13" s="76"/>
      <c r="K13" s="77" t="n">
        <v>1</v>
      </c>
      <c r="L13" s="76" t="n">
        <f aca="false">E13*K13</f>
        <v>6</v>
      </c>
      <c r="M13" s="76"/>
      <c r="N13" s="77" t="n">
        <v>1</v>
      </c>
      <c r="O13" s="76" t="n">
        <f aca="false">E13*N13</f>
        <v>6</v>
      </c>
      <c r="P13" s="76"/>
      <c r="Q13" s="77" t="n">
        <v>1</v>
      </c>
      <c r="R13" s="76" t="n">
        <f aca="false">E13*Q13</f>
        <v>6</v>
      </c>
      <c r="S13" s="76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</row>
    <row r="14" customFormat="false" ht="13.5" hidden="false" customHeight="false" outlineLevel="0" collapsed="false">
      <c r="B14" s="71" t="s">
        <v>189</v>
      </c>
      <c r="C14" s="79" t="s">
        <v>174</v>
      </c>
      <c r="D14" s="73" t="s">
        <v>149</v>
      </c>
      <c r="E14" s="74" t="n">
        <v>5</v>
      </c>
      <c r="F14" s="50" t="n">
        <f aca="true">MAX(OFFSET(E14,0,3*1),OFFSET(E14,0,3*2),OFFSET(E14,0,3*3),OFFSET(E14,0,3*4),OFFSET(E14,0,3*5),OFFSET(E14,0,3*6),OFFSET(E14,0,3*7),OFFSET(E14,0,3*8),OFFSET(E14,0,3*9),OFFSET(E14,0,3*10))</f>
        <v>1</v>
      </c>
      <c r="G14" s="50" t="n">
        <f aca="false">E14*F14</f>
        <v>5</v>
      </c>
      <c r="H14" s="75" t="n">
        <v>1</v>
      </c>
      <c r="I14" s="76" t="n">
        <f aca="false">E14*H14</f>
        <v>5</v>
      </c>
      <c r="J14" s="76"/>
      <c r="K14" s="77" t="n">
        <v>1</v>
      </c>
      <c r="L14" s="76" t="n">
        <f aca="false">E14*K14</f>
        <v>5</v>
      </c>
      <c r="M14" s="76"/>
      <c r="N14" s="77" t="n">
        <v>1</v>
      </c>
      <c r="O14" s="76" t="n">
        <f aca="false">E14*N14</f>
        <v>5</v>
      </c>
      <c r="P14" s="76"/>
      <c r="Q14" s="77" t="n">
        <v>1</v>
      </c>
      <c r="R14" s="76" t="n">
        <f aca="false">E14*Q14</f>
        <v>5</v>
      </c>
      <c r="S14" s="76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</row>
    <row r="15" customFormat="false" ht="13.5" hidden="false" customHeight="false" outlineLevel="0" collapsed="false">
      <c r="B15" s="80" t="s">
        <v>190</v>
      </c>
      <c r="C15" s="81"/>
      <c r="D15" s="73" t="s">
        <v>191</v>
      </c>
      <c r="E15" s="74" t="n">
        <v>52</v>
      </c>
      <c r="F15" s="50" t="n">
        <f aca="true">MAX(OFFSET(E15,0,3*1),OFFSET(E15,0,3*2),OFFSET(E15,0,3*3),OFFSET(E15,0,3*4),OFFSET(E15,0,3*5),OFFSET(E15,0,3*6),OFFSET(E15,0,3*7),OFFSET(E15,0,3*8),OFFSET(E15,0,3*9),OFFSET(E15,0,3*10))</f>
        <v>1</v>
      </c>
      <c r="G15" s="50" t="n">
        <f aca="false">E15*F15</f>
        <v>52</v>
      </c>
      <c r="H15" s="75" t="n">
        <v>1</v>
      </c>
      <c r="I15" s="76" t="n">
        <f aca="false">E15*H15</f>
        <v>52</v>
      </c>
      <c r="J15" s="76"/>
      <c r="K15" s="77" t="n">
        <v>1</v>
      </c>
      <c r="L15" s="76" t="n">
        <f aca="false">E15*K15</f>
        <v>52</v>
      </c>
      <c r="M15" s="76"/>
      <c r="N15" s="77" t="n">
        <v>1</v>
      </c>
      <c r="O15" s="76" t="n">
        <f aca="false">E15*N15</f>
        <v>52</v>
      </c>
      <c r="P15" s="76"/>
      <c r="Q15" s="77" t="n">
        <v>1</v>
      </c>
      <c r="R15" s="76" t="n">
        <f aca="false">E15*Q15</f>
        <v>52</v>
      </c>
      <c r="S15" s="76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</row>
    <row r="16" customFormat="false" ht="13.5" hidden="false" customHeight="false" outlineLevel="0" collapsed="false">
      <c r="B16" s="80" t="s">
        <v>192</v>
      </c>
      <c r="C16" s="81"/>
      <c r="D16" s="73" t="s">
        <v>193</v>
      </c>
      <c r="E16" s="74" t="n">
        <v>2</v>
      </c>
      <c r="F16" s="50" t="n">
        <f aca="true">MAX(OFFSET(E16,0,3*1),OFFSET(E16,0,3*2),OFFSET(E16,0,3*3),OFFSET(E16,0,3*4),OFFSET(E16,0,3*5),OFFSET(E16,0,3*6),OFFSET(E16,0,3*7),OFFSET(E16,0,3*8),OFFSET(E16,0,3*9),OFFSET(E16,0,3*10))</f>
        <v>1</v>
      </c>
      <c r="G16" s="50" t="n">
        <f aca="false">E16*F16</f>
        <v>2</v>
      </c>
      <c r="H16" s="75" t="n">
        <v>1</v>
      </c>
      <c r="I16" s="76" t="n">
        <f aca="false">E16*H16</f>
        <v>2</v>
      </c>
      <c r="J16" s="76"/>
      <c r="K16" s="77" t="n">
        <v>1</v>
      </c>
      <c r="L16" s="76" t="n">
        <f aca="false">E16*K16</f>
        <v>2</v>
      </c>
      <c r="M16" s="76"/>
      <c r="N16" s="77" t="n">
        <v>1</v>
      </c>
      <c r="O16" s="76" t="n">
        <f aca="false">E16*N16</f>
        <v>2</v>
      </c>
      <c r="P16" s="76"/>
      <c r="Q16" s="77" t="n">
        <v>1</v>
      </c>
      <c r="R16" s="76" t="n">
        <f aca="false">E16*Q16</f>
        <v>2</v>
      </c>
      <c r="S16" s="76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</row>
    <row r="17" customFormat="false" ht="13.5" hidden="false" customHeight="false" outlineLevel="0" collapsed="false">
      <c r="B17" s="80" t="s">
        <v>194</v>
      </c>
      <c r="C17" s="81"/>
      <c r="D17" s="73" t="s">
        <v>195</v>
      </c>
      <c r="E17" s="74" t="n">
        <v>2</v>
      </c>
      <c r="F17" s="50" t="n">
        <f aca="true">MAX(OFFSET(E17,0,3*1),OFFSET(E17,0,3*2),OFFSET(E17,0,3*3),OFFSET(E17,0,3*4),OFFSET(E17,0,3*5),OFFSET(E17,0,3*6),OFFSET(E17,0,3*7),OFFSET(E17,0,3*8),OFFSET(E17,0,3*9),OFFSET(E17,0,3*10))</f>
        <v>1</v>
      </c>
      <c r="G17" s="50" t="n">
        <f aca="false">E17*F17</f>
        <v>2</v>
      </c>
      <c r="H17" s="75" t="n">
        <v>1</v>
      </c>
      <c r="I17" s="76" t="n">
        <f aca="false">E17*H17</f>
        <v>2</v>
      </c>
      <c r="J17" s="76"/>
      <c r="K17" s="77" t="n">
        <v>1</v>
      </c>
      <c r="L17" s="76" t="n">
        <f aca="false">E17*K17</f>
        <v>2</v>
      </c>
      <c r="M17" s="76"/>
      <c r="N17" s="77" t="n">
        <v>1</v>
      </c>
      <c r="O17" s="76" t="n">
        <f aca="false">E17*N17</f>
        <v>2</v>
      </c>
      <c r="P17" s="76"/>
      <c r="Q17" s="77" t="n">
        <v>1</v>
      </c>
      <c r="R17" s="76" t="n">
        <f aca="false">E17*Q17</f>
        <v>2</v>
      </c>
      <c r="S17" s="76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</row>
    <row r="18" customFormat="false" ht="13.5" hidden="false" customHeight="false" outlineLevel="0" collapsed="false">
      <c r="B18" s="80" t="s">
        <v>196</v>
      </c>
      <c r="C18" s="81"/>
      <c r="D18" s="73" t="s">
        <v>197</v>
      </c>
      <c r="E18" s="74" t="n">
        <v>5</v>
      </c>
      <c r="F18" s="50" t="n">
        <v>1</v>
      </c>
      <c r="G18" s="50" t="n">
        <f aca="false">E18*F18</f>
        <v>5</v>
      </c>
      <c r="H18" s="75" t="n">
        <v>1</v>
      </c>
      <c r="I18" s="76" t="n">
        <f aca="false">E18*H18</f>
        <v>5</v>
      </c>
      <c r="J18" s="76"/>
      <c r="K18" s="77" t="n">
        <v>1</v>
      </c>
      <c r="L18" s="76" t="n">
        <f aca="false">E18*K18</f>
        <v>5</v>
      </c>
      <c r="M18" s="76" t="s">
        <v>198</v>
      </c>
      <c r="N18" s="77" t="n">
        <v>1</v>
      </c>
      <c r="O18" s="76" t="n">
        <f aca="false">E18*N18</f>
        <v>5</v>
      </c>
      <c r="P18" s="76" t="s">
        <v>198</v>
      </c>
      <c r="Q18" s="77" t="n">
        <v>1</v>
      </c>
      <c r="R18" s="76" t="n">
        <f aca="false">E18*Q18</f>
        <v>5</v>
      </c>
      <c r="S18" s="76" t="s">
        <v>198</v>
      </c>
      <c r="T18" s="82" t="s">
        <v>199</v>
      </c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</row>
    <row r="19" customFormat="false" ht="13.5" hidden="false" customHeight="false" outlineLevel="0" collapsed="false">
      <c r="B19" s="80" t="s">
        <v>200</v>
      </c>
      <c r="C19" s="81"/>
      <c r="D19" s="73" t="s">
        <v>201</v>
      </c>
      <c r="E19" s="74" t="n">
        <v>5</v>
      </c>
      <c r="F19" s="50" t="n">
        <v>1</v>
      </c>
      <c r="G19" s="50" t="n">
        <f aca="false">E19*F19</f>
        <v>5</v>
      </c>
      <c r="H19" s="75" t="n">
        <v>1</v>
      </c>
      <c r="I19" s="76" t="n">
        <f aca="false">E19*H19</f>
        <v>5</v>
      </c>
      <c r="J19" s="76" t="s">
        <v>198</v>
      </c>
      <c r="K19" s="77" t="n">
        <v>1</v>
      </c>
      <c r="L19" s="76" t="n">
        <f aca="false">E19*K19</f>
        <v>5</v>
      </c>
      <c r="M19" s="76" t="s">
        <v>198</v>
      </c>
      <c r="N19" s="77" t="n">
        <v>1</v>
      </c>
      <c r="O19" s="76" t="n">
        <f aca="false">E19*N19</f>
        <v>5</v>
      </c>
      <c r="P19" s="76" t="s">
        <v>198</v>
      </c>
      <c r="Q19" s="77" t="n">
        <v>1</v>
      </c>
      <c r="R19" s="76" t="n">
        <f aca="false">E19*Q19</f>
        <v>5</v>
      </c>
      <c r="S19" s="76" t="s">
        <v>198</v>
      </c>
      <c r="T19" s="82" t="s">
        <v>199</v>
      </c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</row>
    <row r="20" customFormat="false" ht="13.5" hidden="false" customHeight="false" outlineLevel="0" collapsed="false">
      <c r="B20" s="80" t="s">
        <v>202</v>
      </c>
      <c r="C20" s="81"/>
      <c r="D20" s="73" t="s">
        <v>203</v>
      </c>
      <c r="E20" s="74" t="n">
        <v>5</v>
      </c>
      <c r="F20" s="50" t="n">
        <v>1</v>
      </c>
      <c r="G20" s="50" t="n">
        <f aca="false">E20*F20</f>
        <v>5</v>
      </c>
      <c r="H20" s="75" t="n">
        <v>1</v>
      </c>
      <c r="I20" s="76" t="n">
        <f aca="false">E20*H20</f>
        <v>5</v>
      </c>
      <c r="J20" s="76" t="s">
        <v>198</v>
      </c>
      <c r="K20" s="77" t="n">
        <v>1</v>
      </c>
      <c r="L20" s="76" t="n">
        <f aca="false">E20*K20</f>
        <v>5</v>
      </c>
      <c r="M20" s="76" t="s">
        <v>198</v>
      </c>
      <c r="N20" s="77" t="n">
        <v>1</v>
      </c>
      <c r="O20" s="76" t="n">
        <f aca="false">E20*N20</f>
        <v>5</v>
      </c>
      <c r="P20" s="76" t="s">
        <v>198</v>
      </c>
      <c r="Q20" s="77" t="n">
        <v>1</v>
      </c>
      <c r="R20" s="76" t="n">
        <f aca="false">E20*Q20</f>
        <v>5</v>
      </c>
      <c r="S20" s="76" t="s">
        <v>198</v>
      </c>
      <c r="T20" s="82" t="s">
        <v>199</v>
      </c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</row>
    <row r="21" customFormat="false" ht="13.5" hidden="false" customHeight="false" outlineLevel="0" collapsed="false">
      <c r="B21" s="80" t="s">
        <v>204</v>
      </c>
      <c r="C21" s="81"/>
      <c r="D21" s="73" t="s">
        <v>205</v>
      </c>
      <c r="E21" s="74" t="n">
        <v>5</v>
      </c>
      <c r="F21" s="50" t="n">
        <v>1</v>
      </c>
      <c r="G21" s="50" t="n">
        <f aca="false">E21*F21</f>
        <v>5</v>
      </c>
      <c r="H21" s="75" t="n">
        <v>1</v>
      </c>
      <c r="I21" s="76" t="n">
        <f aca="false">E21*H21</f>
        <v>5</v>
      </c>
      <c r="J21" s="76" t="s">
        <v>198</v>
      </c>
      <c r="K21" s="77" t="n">
        <v>1</v>
      </c>
      <c r="L21" s="76" t="n">
        <f aca="false">E21*K21</f>
        <v>5</v>
      </c>
      <c r="M21" s="76" t="s">
        <v>198</v>
      </c>
      <c r="N21" s="77" t="n">
        <v>1</v>
      </c>
      <c r="O21" s="76" t="n">
        <f aca="false">E21*N21</f>
        <v>5</v>
      </c>
      <c r="P21" s="76" t="s">
        <v>198</v>
      </c>
      <c r="Q21" s="77" t="n">
        <v>1</v>
      </c>
      <c r="R21" s="76" t="n">
        <f aca="false">E21*Q21</f>
        <v>5</v>
      </c>
      <c r="S21" s="76" t="s">
        <v>198</v>
      </c>
      <c r="T21" s="82" t="s">
        <v>199</v>
      </c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</row>
    <row r="22" customFormat="false" ht="13.5" hidden="false" customHeight="false" outlineLevel="0" collapsed="false">
      <c r="B22" s="80" t="s">
        <v>206</v>
      </c>
      <c r="C22" s="81"/>
      <c r="D22" s="73" t="s">
        <v>207</v>
      </c>
      <c r="E22" s="74" t="n">
        <v>1</v>
      </c>
      <c r="F22" s="50" t="n">
        <f aca="true">MAX(OFFSET(E22,0,3*1),OFFSET(E22,0,3*2),OFFSET(E22,0,3*3),OFFSET(E22,0,3*4),OFFSET(E22,0,3*5),OFFSET(E22,0,3*6),OFFSET(E22,0,3*7),OFFSET(E22,0,3*8),OFFSET(E22,0,3*9),OFFSET(E22,0,3*10))</f>
        <v>1</v>
      </c>
      <c r="G22" s="50" t="n">
        <f aca="false">E22*F22</f>
        <v>1</v>
      </c>
      <c r="H22" s="75" t="n">
        <v>1</v>
      </c>
      <c r="I22" s="76" t="n">
        <f aca="false">E22*H22</f>
        <v>1</v>
      </c>
      <c r="J22" s="76"/>
      <c r="K22" s="77" t="n">
        <v>1</v>
      </c>
      <c r="L22" s="76" t="n">
        <f aca="false">E22*K22</f>
        <v>1</v>
      </c>
      <c r="M22" s="76"/>
      <c r="N22" s="77" t="n">
        <v>1</v>
      </c>
      <c r="O22" s="76" t="n">
        <f aca="false">E22*N22</f>
        <v>1</v>
      </c>
      <c r="P22" s="76"/>
      <c r="Q22" s="77" t="n">
        <v>1</v>
      </c>
      <c r="R22" s="76" t="n">
        <f aca="false">E22*Q22</f>
        <v>1</v>
      </c>
      <c r="S22" s="76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</row>
    <row r="23" customFormat="false" ht="13.5" hidden="false" customHeight="false" outlineLevel="0" collapsed="false">
      <c r="B23" s="78" t="s">
        <v>208</v>
      </c>
      <c r="C23" s="79" t="s">
        <v>174</v>
      </c>
      <c r="D23" s="73" t="s">
        <v>208</v>
      </c>
      <c r="E23" s="74" t="n">
        <v>1</v>
      </c>
      <c r="F23" s="50" t="n">
        <f aca="true">MAX(OFFSET(E23,0,3*1),OFFSET(E23,0,3*2),OFFSET(E23,0,3*3),OFFSET(E23,0,3*4),OFFSET(E23,0,3*5),OFFSET(E23,0,3*6),OFFSET(E23,0,3*7),OFFSET(E23,0,3*8),OFFSET(E23,0,3*9),OFFSET(E23,0,3*10))</f>
        <v>1</v>
      </c>
      <c r="G23" s="50" t="n">
        <f aca="false">E23*F23</f>
        <v>1</v>
      </c>
      <c r="H23" s="75" t="n">
        <v>1</v>
      </c>
      <c r="I23" s="76" t="n">
        <f aca="false">E23*H23</f>
        <v>1</v>
      </c>
      <c r="J23" s="76"/>
      <c r="K23" s="77" t="n">
        <v>1</v>
      </c>
      <c r="L23" s="76" t="n">
        <f aca="false">E23*K23</f>
        <v>1</v>
      </c>
      <c r="M23" s="76"/>
      <c r="N23" s="77" t="n">
        <v>1</v>
      </c>
      <c r="O23" s="76" t="n">
        <f aca="false">E23*N23</f>
        <v>1</v>
      </c>
      <c r="P23" s="76"/>
      <c r="Q23" s="77" t="n">
        <v>1</v>
      </c>
      <c r="R23" s="76" t="n">
        <f aca="false">E23*Q23</f>
        <v>1</v>
      </c>
      <c r="S23" s="76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</row>
    <row r="24" customFormat="false" ht="13.5" hidden="false" customHeight="false" outlineLevel="0" collapsed="false">
      <c r="B24" s="78" t="s">
        <v>209</v>
      </c>
      <c r="C24" s="79" t="s">
        <v>174</v>
      </c>
      <c r="D24" s="73" t="s">
        <v>209</v>
      </c>
      <c r="E24" s="74" t="n">
        <v>1</v>
      </c>
      <c r="F24" s="50" t="n">
        <f aca="true">MAX(OFFSET(E24,0,3*1),OFFSET(E24,0,3*2),OFFSET(E24,0,3*3),OFFSET(E24,0,3*4),OFFSET(E24,0,3*5),OFFSET(E24,0,3*6),OFFSET(E24,0,3*7),OFFSET(E24,0,3*8),OFFSET(E24,0,3*9),OFFSET(E24,0,3*10))</f>
        <v>1</v>
      </c>
      <c r="G24" s="50" t="n">
        <f aca="false">E24*F24</f>
        <v>1</v>
      </c>
      <c r="H24" s="75" t="n">
        <v>1</v>
      </c>
      <c r="I24" s="76" t="n">
        <f aca="false">E24*H24</f>
        <v>1</v>
      </c>
      <c r="J24" s="76"/>
      <c r="K24" s="77" t="n">
        <v>1</v>
      </c>
      <c r="L24" s="76" t="n">
        <f aca="false">E24*K24</f>
        <v>1</v>
      </c>
      <c r="M24" s="76"/>
      <c r="N24" s="77" t="n">
        <v>1</v>
      </c>
      <c r="O24" s="76" t="n">
        <f aca="false">E24*N24</f>
        <v>1</v>
      </c>
      <c r="P24" s="76"/>
      <c r="Q24" s="77" t="n">
        <v>1</v>
      </c>
      <c r="R24" s="76" t="n">
        <f aca="false">E24*Q24</f>
        <v>1</v>
      </c>
      <c r="S24" s="76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</row>
    <row r="25" customFormat="false" ht="13.5" hidden="false" customHeight="false" outlineLevel="0" collapsed="false">
      <c r="B25" s="78" t="s">
        <v>210</v>
      </c>
      <c r="C25" s="79" t="s">
        <v>174</v>
      </c>
      <c r="D25" s="73" t="s">
        <v>211</v>
      </c>
      <c r="E25" s="74" t="n">
        <v>1</v>
      </c>
      <c r="F25" s="50" t="n">
        <f aca="true">MAX(OFFSET(E25,0,3*1),OFFSET(E25,0,3*2),OFFSET(E25,0,3*3),OFFSET(E25,0,3*4),OFFSET(E25,0,3*5),OFFSET(E25,0,3*6),OFFSET(E25,0,3*7),OFFSET(E25,0,3*8),OFFSET(E25,0,3*9),OFFSET(E25,0,3*10))</f>
        <v>1</v>
      </c>
      <c r="G25" s="50" t="n">
        <f aca="false">E25*F25</f>
        <v>1</v>
      </c>
      <c r="H25" s="75" t="n">
        <v>1</v>
      </c>
      <c r="I25" s="76" t="n">
        <f aca="false">E25*H25</f>
        <v>1</v>
      </c>
      <c r="J25" s="76"/>
      <c r="K25" s="77" t="n">
        <v>1</v>
      </c>
      <c r="L25" s="76" t="n">
        <f aca="false">E25*K25</f>
        <v>1</v>
      </c>
      <c r="M25" s="76"/>
      <c r="N25" s="77" t="n">
        <v>1</v>
      </c>
      <c r="O25" s="76" t="n">
        <f aca="false">E25*N25</f>
        <v>1</v>
      </c>
      <c r="P25" s="76"/>
      <c r="Q25" s="77" t="n">
        <v>1</v>
      </c>
      <c r="R25" s="76" t="n">
        <f aca="false">E25*Q25</f>
        <v>1</v>
      </c>
      <c r="S25" s="76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</row>
    <row r="26" customFormat="false" ht="13.5" hidden="false" customHeight="false" outlineLevel="0" collapsed="false">
      <c r="B26" s="78" t="s">
        <v>212</v>
      </c>
      <c r="C26" s="79" t="s">
        <v>174</v>
      </c>
      <c r="D26" s="73" t="s">
        <v>212</v>
      </c>
      <c r="E26" s="74" t="n">
        <v>1</v>
      </c>
      <c r="F26" s="50" t="n">
        <f aca="true">MAX(OFFSET(E26,0,3*1),OFFSET(E26,0,3*2),OFFSET(E26,0,3*3),OFFSET(E26,0,3*4),OFFSET(E26,0,3*5),OFFSET(E26,0,3*6),OFFSET(E26,0,3*7),OFFSET(E26,0,3*8),OFFSET(E26,0,3*9),OFFSET(E26,0,3*10))</f>
        <v>1</v>
      </c>
      <c r="G26" s="50" t="n">
        <f aca="false">E26*F26</f>
        <v>1</v>
      </c>
      <c r="H26" s="75" t="n">
        <v>1</v>
      </c>
      <c r="I26" s="76" t="n">
        <f aca="false">E26*H26</f>
        <v>1</v>
      </c>
      <c r="J26" s="76"/>
      <c r="K26" s="77" t="n">
        <v>1</v>
      </c>
      <c r="L26" s="76" t="n">
        <f aca="false">E26*K26</f>
        <v>1</v>
      </c>
      <c r="M26" s="76"/>
      <c r="N26" s="77" t="n">
        <v>1</v>
      </c>
      <c r="O26" s="76" t="n">
        <f aca="false">E26*N26</f>
        <v>1</v>
      </c>
      <c r="P26" s="76"/>
      <c r="Q26" s="77" t="n">
        <v>1</v>
      </c>
      <c r="R26" s="76" t="n">
        <f aca="false">E26*Q26</f>
        <v>1</v>
      </c>
      <c r="S26" s="76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</row>
    <row r="27" customFormat="false" ht="13.5" hidden="false" customHeight="false" outlineLevel="0" collapsed="false">
      <c r="B27" s="78" t="s">
        <v>213</v>
      </c>
      <c r="C27" s="79" t="s">
        <v>174</v>
      </c>
      <c r="D27" s="73" t="s">
        <v>213</v>
      </c>
      <c r="E27" s="74" t="n">
        <v>1</v>
      </c>
      <c r="F27" s="50" t="n">
        <f aca="true">MAX(OFFSET(E27,0,3*1),OFFSET(E27,0,3*2),OFFSET(E27,0,3*3),OFFSET(E27,0,3*4),OFFSET(E27,0,3*5),OFFSET(E27,0,3*6),OFFSET(E27,0,3*7),OFFSET(E27,0,3*8),OFFSET(E27,0,3*9),OFFSET(E27,0,3*10))</f>
        <v>1</v>
      </c>
      <c r="G27" s="50" t="n">
        <f aca="false">E27*F27</f>
        <v>1</v>
      </c>
      <c r="H27" s="75" t="n">
        <v>1</v>
      </c>
      <c r="I27" s="76" t="n">
        <f aca="false">E27*H27</f>
        <v>1</v>
      </c>
      <c r="J27" s="76"/>
      <c r="K27" s="77" t="n">
        <v>1</v>
      </c>
      <c r="L27" s="76" t="n">
        <f aca="false">E27*K27</f>
        <v>1</v>
      </c>
      <c r="M27" s="76"/>
      <c r="N27" s="77" t="n">
        <v>1</v>
      </c>
      <c r="O27" s="76" t="n">
        <f aca="false">E27*N27</f>
        <v>1</v>
      </c>
      <c r="P27" s="76"/>
      <c r="Q27" s="77" t="n">
        <v>1</v>
      </c>
      <c r="R27" s="76" t="n">
        <f aca="false">E27*Q27</f>
        <v>1</v>
      </c>
      <c r="S27" s="76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</row>
    <row r="28" customFormat="false" ht="13.5" hidden="false" customHeight="false" outlineLevel="0" collapsed="false">
      <c r="B28" s="78" t="s">
        <v>214</v>
      </c>
      <c r="C28" s="79" t="s">
        <v>174</v>
      </c>
      <c r="D28" s="73" t="s">
        <v>214</v>
      </c>
      <c r="E28" s="74" t="n">
        <v>1</v>
      </c>
      <c r="F28" s="50" t="n">
        <f aca="true">MAX(OFFSET(E28,0,3*1),OFFSET(E28,0,3*2),OFFSET(E28,0,3*3),OFFSET(E28,0,3*4),OFFSET(E28,0,3*5),OFFSET(E28,0,3*6),OFFSET(E28,0,3*7),OFFSET(E28,0,3*8),OFFSET(E28,0,3*9),OFFSET(E28,0,3*10))</f>
        <v>1</v>
      </c>
      <c r="G28" s="50" t="n">
        <f aca="false">E28*F28</f>
        <v>1</v>
      </c>
      <c r="H28" s="75" t="n">
        <v>1</v>
      </c>
      <c r="I28" s="76" t="n">
        <f aca="false">E28*H28</f>
        <v>1</v>
      </c>
      <c r="J28" s="76"/>
      <c r="K28" s="77" t="n">
        <v>1</v>
      </c>
      <c r="L28" s="76" t="n">
        <f aca="false">E28*K28</f>
        <v>1</v>
      </c>
      <c r="M28" s="76"/>
      <c r="N28" s="77" t="n">
        <v>1</v>
      </c>
      <c r="O28" s="76" t="n">
        <f aca="false">E28*N28</f>
        <v>1</v>
      </c>
      <c r="P28" s="76"/>
      <c r="Q28" s="77" t="n">
        <v>1</v>
      </c>
      <c r="R28" s="76" t="n">
        <f aca="false">E28*Q28</f>
        <v>1</v>
      </c>
      <c r="S28" s="76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</row>
    <row r="29" customFormat="false" ht="13.5" hidden="false" customHeight="false" outlineLevel="0" collapsed="false">
      <c r="B29" s="78" t="s">
        <v>215</v>
      </c>
      <c r="C29" s="79" t="s">
        <v>174</v>
      </c>
      <c r="D29" s="73" t="s">
        <v>215</v>
      </c>
      <c r="E29" s="74" t="n">
        <v>1</v>
      </c>
      <c r="F29" s="50" t="n">
        <f aca="true">MAX(OFFSET(E29,0,3*1),OFFSET(E29,0,3*2),OFFSET(E29,0,3*3),OFFSET(E29,0,3*4),OFFSET(E29,0,3*5),OFFSET(E29,0,3*6),OFFSET(E29,0,3*7),OFFSET(E29,0,3*8),OFFSET(E29,0,3*9),OFFSET(E29,0,3*10))</f>
        <v>1</v>
      </c>
      <c r="G29" s="50" t="n">
        <f aca="false">E29*F29</f>
        <v>1</v>
      </c>
      <c r="H29" s="75" t="n">
        <v>1</v>
      </c>
      <c r="I29" s="76" t="n">
        <f aca="false">E29*H29</f>
        <v>1</v>
      </c>
      <c r="J29" s="76"/>
      <c r="K29" s="77" t="n">
        <v>1</v>
      </c>
      <c r="L29" s="76" t="n">
        <f aca="false">E29*K29</f>
        <v>1</v>
      </c>
      <c r="M29" s="76"/>
      <c r="N29" s="77" t="n">
        <v>1</v>
      </c>
      <c r="O29" s="76" t="n">
        <f aca="false">E29*N29</f>
        <v>1</v>
      </c>
      <c r="P29" s="76"/>
      <c r="Q29" s="77" t="n">
        <v>1</v>
      </c>
      <c r="R29" s="76" t="n">
        <f aca="false">E29*Q29</f>
        <v>1</v>
      </c>
      <c r="S29" s="76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</row>
    <row r="30" customFormat="false" ht="13.5" hidden="false" customHeight="false" outlineLevel="0" collapsed="false">
      <c r="B30" s="78" t="s">
        <v>216</v>
      </c>
      <c r="C30" s="79" t="s">
        <v>174</v>
      </c>
      <c r="D30" s="73" t="s">
        <v>216</v>
      </c>
      <c r="E30" s="74" t="n">
        <v>1</v>
      </c>
      <c r="F30" s="50" t="n">
        <f aca="true">MAX(OFFSET(E30,0,3*1),OFFSET(E30,0,3*2),OFFSET(E30,0,3*3),OFFSET(E30,0,3*4),OFFSET(E30,0,3*5),OFFSET(E30,0,3*6),OFFSET(E30,0,3*7),OFFSET(E30,0,3*8),OFFSET(E30,0,3*9),OFFSET(E30,0,3*10))</f>
        <v>1</v>
      </c>
      <c r="G30" s="50" t="n">
        <f aca="false">E30*F30</f>
        <v>1</v>
      </c>
      <c r="H30" s="75" t="n">
        <v>1</v>
      </c>
      <c r="I30" s="76" t="n">
        <f aca="false">E30*H30</f>
        <v>1</v>
      </c>
      <c r="J30" s="76"/>
      <c r="K30" s="77" t="n">
        <v>1</v>
      </c>
      <c r="L30" s="76" t="n">
        <f aca="false">E30*K30</f>
        <v>1</v>
      </c>
      <c r="M30" s="76"/>
      <c r="N30" s="77" t="n">
        <v>1</v>
      </c>
      <c r="O30" s="76" t="n">
        <f aca="false">E30*N30</f>
        <v>1</v>
      </c>
      <c r="P30" s="76"/>
      <c r="Q30" s="77" t="n">
        <v>1</v>
      </c>
      <c r="R30" s="76" t="n">
        <f aca="false">E30*Q30</f>
        <v>1</v>
      </c>
      <c r="S30" s="76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</row>
    <row r="31" customFormat="false" ht="13.5" hidden="false" customHeight="false" outlineLevel="0" collapsed="false">
      <c r="B31" s="78" t="s">
        <v>217</v>
      </c>
      <c r="C31" s="79" t="s">
        <v>174</v>
      </c>
      <c r="D31" s="73" t="s">
        <v>217</v>
      </c>
      <c r="E31" s="74" t="n">
        <v>1</v>
      </c>
      <c r="F31" s="50" t="n">
        <f aca="true">MAX(OFFSET(E31,0,3*1),OFFSET(E31,0,3*2),OFFSET(E31,0,3*3),OFFSET(E31,0,3*4),OFFSET(E31,0,3*5),OFFSET(E31,0,3*6),OFFSET(E31,0,3*7),OFFSET(E31,0,3*8),OFFSET(E31,0,3*9),OFFSET(E31,0,3*10))</f>
        <v>1</v>
      </c>
      <c r="G31" s="50" t="n">
        <f aca="false">E31*F31</f>
        <v>1</v>
      </c>
      <c r="H31" s="75" t="n">
        <v>1</v>
      </c>
      <c r="I31" s="76" t="n">
        <f aca="false">E31*H31</f>
        <v>1</v>
      </c>
      <c r="J31" s="76"/>
      <c r="K31" s="77" t="n">
        <v>1</v>
      </c>
      <c r="L31" s="76" t="n">
        <f aca="false">E31*K31</f>
        <v>1</v>
      </c>
      <c r="M31" s="76"/>
      <c r="N31" s="77" t="n">
        <v>1</v>
      </c>
      <c r="O31" s="76" t="n">
        <f aca="false">E31*N31</f>
        <v>1</v>
      </c>
      <c r="P31" s="76"/>
      <c r="Q31" s="77" t="n">
        <v>1</v>
      </c>
      <c r="R31" s="76" t="n">
        <f aca="false">E31*Q31</f>
        <v>1</v>
      </c>
      <c r="S31" s="76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</row>
    <row r="32" customFormat="false" ht="13.5" hidden="false" customHeight="false" outlineLevel="0" collapsed="false">
      <c r="B32" s="78" t="s">
        <v>218</v>
      </c>
      <c r="C32" s="79" t="s">
        <v>174</v>
      </c>
      <c r="D32" s="73" t="s">
        <v>218</v>
      </c>
      <c r="E32" s="74" t="n">
        <v>1</v>
      </c>
      <c r="F32" s="50" t="n">
        <f aca="true">MAX(OFFSET(E32,0,3*1),OFFSET(E32,0,3*2),OFFSET(E32,0,3*3),OFFSET(E32,0,3*4),OFFSET(E32,0,3*5),OFFSET(E32,0,3*6),OFFSET(E32,0,3*7),OFFSET(E32,0,3*8),OFFSET(E32,0,3*9),OFFSET(E32,0,3*10))</f>
        <v>1</v>
      </c>
      <c r="G32" s="50" t="n">
        <f aca="false">E32*F32</f>
        <v>1</v>
      </c>
      <c r="H32" s="75" t="n">
        <v>1</v>
      </c>
      <c r="I32" s="76" t="n">
        <f aca="false">E32*H32</f>
        <v>1</v>
      </c>
      <c r="J32" s="76"/>
      <c r="K32" s="77" t="n">
        <v>1</v>
      </c>
      <c r="L32" s="76" t="n">
        <f aca="false">E32*K32</f>
        <v>1</v>
      </c>
      <c r="M32" s="76"/>
      <c r="N32" s="77" t="n">
        <v>1</v>
      </c>
      <c r="O32" s="76" t="n">
        <f aca="false">E32*N32</f>
        <v>1</v>
      </c>
      <c r="P32" s="76"/>
      <c r="Q32" s="77" t="n">
        <v>1</v>
      </c>
      <c r="R32" s="76" t="n">
        <f aca="false">E32*Q32</f>
        <v>1</v>
      </c>
      <c r="S32" s="76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</row>
    <row r="33" customFormat="false" ht="13.5" hidden="false" customHeight="false" outlineLevel="0" collapsed="false">
      <c r="B33" s="78" t="s">
        <v>219</v>
      </c>
      <c r="C33" s="79" t="s">
        <v>174</v>
      </c>
      <c r="D33" s="73" t="s">
        <v>219</v>
      </c>
      <c r="E33" s="74" t="n">
        <v>1</v>
      </c>
      <c r="F33" s="50" t="n">
        <f aca="true">MAX(OFFSET(E33,0,3*1),OFFSET(E33,0,3*2),OFFSET(E33,0,3*3),OFFSET(E33,0,3*4),OFFSET(E33,0,3*5),OFFSET(E33,0,3*6),OFFSET(E33,0,3*7),OFFSET(E33,0,3*8),OFFSET(E33,0,3*9),OFFSET(E33,0,3*10))</f>
        <v>1</v>
      </c>
      <c r="G33" s="50" t="n">
        <f aca="false">E33*F33</f>
        <v>1</v>
      </c>
      <c r="H33" s="75" t="n">
        <v>1</v>
      </c>
      <c r="I33" s="76" t="n">
        <f aca="false">E33*H33</f>
        <v>1</v>
      </c>
      <c r="J33" s="76"/>
      <c r="K33" s="77" t="n">
        <v>1</v>
      </c>
      <c r="L33" s="76" t="n">
        <f aca="false">E33*K33</f>
        <v>1</v>
      </c>
      <c r="M33" s="76"/>
      <c r="N33" s="77" t="n">
        <v>1</v>
      </c>
      <c r="O33" s="76" t="n">
        <f aca="false">E33*N33</f>
        <v>1</v>
      </c>
      <c r="P33" s="76"/>
      <c r="Q33" s="77" t="n">
        <v>1</v>
      </c>
      <c r="R33" s="76" t="n">
        <f aca="false">E33*Q33</f>
        <v>1</v>
      </c>
      <c r="S33" s="76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</row>
    <row r="34" customFormat="false" ht="13.5" hidden="false" customHeight="false" outlineLevel="0" collapsed="false">
      <c r="B34" s="78" t="s">
        <v>220</v>
      </c>
      <c r="C34" s="79" t="s">
        <v>174</v>
      </c>
      <c r="D34" s="73" t="s">
        <v>220</v>
      </c>
      <c r="E34" s="74" t="n">
        <v>1</v>
      </c>
      <c r="F34" s="50" t="n">
        <f aca="true">MAX(OFFSET(E34,0,3*1),OFFSET(E34,0,3*2),OFFSET(E34,0,3*3),OFFSET(E34,0,3*4),OFFSET(E34,0,3*5),OFFSET(E34,0,3*6),OFFSET(E34,0,3*7),OFFSET(E34,0,3*8),OFFSET(E34,0,3*9),OFFSET(E34,0,3*10))</f>
        <v>1</v>
      </c>
      <c r="G34" s="50" t="n">
        <f aca="false">E34*F34</f>
        <v>1</v>
      </c>
      <c r="H34" s="75" t="n">
        <v>1</v>
      </c>
      <c r="I34" s="76" t="n">
        <f aca="false">E34*H34</f>
        <v>1</v>
      </c>
      <c r="J34" s="76"/>
      <c r="K34" s="77" t="n">
        <v>1</v>
      </c>
      <c r="L34" s="76" t="n">
        <f aca="false">E34*K34</f>
        <v>1</v>
      </c>
      <c r="M34" s="76"/>
      <c r="N34" s="77" t="n">
        <v>1</v>
      </c>
      <c r="O34" s="76" t="n">
        <f aca="false">E34*N34</f>
        <v>1</v>
      </c>
      <c r="P34" s="76"/>
      <c r="Q34" s="77" t="n">
        <v>1</v>
      </c>
      <c r="R34" s="76" t="n">
        <f aca="false">E34*Q34</f>
        <v>1</v>
      </c>
      <c r="S34" s="76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</row>
    <row r="35" customFormat="false" ht="13.5" hidden="false" customHeight="false" outlineLevel="0" collapsed="false">
      <c r="B35" s="78" t="s">
        <v>221</v>
      </c>
      <c r="C35" s="79" t="s">
        <v>174</v>
      </c>
      <c r="D35" s="73" t="s">
        <v>221</v>
      </c>
      <c r="E35" s="74" t="n">
        <v>1</v>
      </c>
      <c r="F35" s="50" t="n">
        <f aca="true">MAX(OFFSET(E35,0,3*1),OFFSET(E35,0,3*2),OFFSET(E35,0,3*3),OFFSET(E35,0,3*4),OFFSET(E35,0,3*5),OFFSET(E35,0,3*6),OFFSET(E35,0,3*7),OFFSET(E35,0,3*8),OFFSET(E35,0,3*9),OFFSET(E35,0,3*10))</f>
        <v>1</v>
      </c>
      <c r="G35" s="50" t="n">
        <f aca="false">E35*F35</f>
        <v>1</v>
      </c>
      <c r="H35" s="75" t="n">
        <v>1</v>
      </c>
      <c r="I35" s="76" t="n">
        <f aca="false">E35*H35</f>
        <v>1</v>
      </c>
      <c r="J35" s="76"/>
      <c r="K35" s="77" t="n">
        <v>1</v>
      </c>
      <c r="L35" s="76" t="n">
        <f aca="false">E35*K35</f>
        <v>1</v>
      </c>
      <c r="M35" s="76"/>
      <c r="N35" s="77" t="n">
        <v>1</v>
      </c>
      <c r="O35" s="76" t="n">
        <f aca="false">E35*N35</f>
        <v>1</v>
      </c>
      <c r="P35" s="76"/>
      <c r="Q35" s="77" t="n">
        <v>1</v>
      </c>
      <c r="R35" s="76" t="n">
        <f aca="false">E35*Q35</f>
        <v>1</v>
      </c>
      <c r="S35" s="76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</row>
    <row r="36" customFormat="false" ht="13.5" hidden="false" customHeight="false" outlineLevel="0" collapsed="false">
      <c r="B36" s="78" t="s">
        <v>222</v>
      </c>
      <c r="C36" s="79" t="s">
        <v>174</v>
      </c>
      <c r="D36" s="73" t="s">
        <v>222</v>
      </c>
      <c r="E36" s="74" t="n">
        <v>1</v>
      </c>
      <c r="F36" s="50" t="n">
        <f aca="true">MAX(OFFSET(E36,0,3*1),OFFSET(E36,0,3*2),OFFSET(E36,0,3*3),OFFSET(E36,0,3*4),OFFSET(E36,0,3*5),OFFSET(E36,0,3*6),OFFSET(E36,0,3*7),OFFSET(E36,0,3*8),OFFSET(E36,0,3*9),OFFSET(E36,0,3*10))</f>
        <v>1</v>
      </c>
      <c r="G36" s="50" t="n">
        <f aca="false">E36*F36</f>
        <v>1</v>
      </c>
      <c r="H36" s="75" t="n">
        <v>1</v>
      </c>
      <c r="I36" s="76" t="n">
        <f aca="false">E36*H36</f>
        <v>1</v>
      </c>
      <c r="J36" s="76"/>
      <c r="K36" s="77" t="n">
        <v>1</v>
      </c>
      <c r="L36" s="76" t="n">
        <f aca="false">E36*K36</f>
        <v>1</v>
      </c>
      <c r="M36" s="76"/>
      <c r="N36" s="77" t="n">
        <v>1</v>
      </c>
      <c r="O36" s="76" t="n">
        <f aca="false">E36*N36</f>
        <v>1</v>
      </c>
      <c r="P36" s="76"/>
      <c r="Q36" s="77" t="n">
        <v>1</v>
      </c>
      <c r="R36" s="76" t="n">
        <f aca="false">E36*Q36</f>
        <v>1</v>
      </c>
      <c r="S36" s="76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</row>
    <row r="37" customFormat="false" ht="13.5" hidden="false" customHeight="false" outlineLevel="0" collapsed="false">
      <c r="B37" s="78" t="s">
        <v>223</v>
      </c>
      <c r="C37" s="79" t="s">
        <v>174</v>
      </c>
      <c r="D37" s="73" t="s">
        <v>223</v>
      </c>
      <c r="E37" s="74" t="n">
        <v>1</v>
      </c>
      <c r="F37" s="50" t="n">
        <f aca="true">MAX(OFFSET(E37,0,3*1),OFFSET(E37,0,3*2),OFFSET(E37,0,3*3),OFFSET(E37,0,3*4),OFFSET(E37,0,3*5),OFFSET(E37,0,3*6),OFFSET(E37,0,3*7),OFFSET(E37,0,3*8),OFFSET(E37,0,3*9),OFFSET(E37,0,3*10))</f>
        <v>1</v>
      </c>
      <c r="G37" s="50" t="n">
        <f aca="false">E37*F37</f>
        <v>1</v>
      </c>
      <c r="H37" s="75" t="n">
        <v>1</v>
      </c>
      <c r="I37" s="76" t="n">
        <f aca="false">E37*H37</f>
        <v>1</v>
      </c>
      <c r="J37" s="76"/>
      <c r="K37" s="77" t="n">
        <v>1</v>
      </c>
      <c r="L37" s="76" t="n">
        <f aca="false">E37*K37</f>
        <v>1</v>
      </c>
      <c r="M37" s="76"/>
      <c r="N37" s="77" t="n">
        <v>1</v>
      </c>
      <c r="O37" s="76" t="n">
        <f aca="false">E37*N37</f>
        <v>1</v>
      </c>
      <c r="P37" s="76"/>
      <c r="Q37" s="77" t="n">
        <v>1</v>
      </c>
      <c r="R37" s="76" t="n">
        <f aca="false">E37*Q37</f>
        <v>1</v>
      </c>
      <c r="S37" s="76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</row>
    <row r="38" customFormat="false" ht="13.5" hidden="false" customHeight="false" outlineLevel="0" collapsed="false">
      <c r="B38" s="78" t="s">
        <v>224</v>
      </c>
      <c r="C38" s="79" t="s">
        <v>174</v>
      </c>
      <c r="D38" s="73" t="s">
        <v>224</v>
      </c>
      <c r="E38" s="74" t="n">
        <v>1</v>
      </c>
      <c r="F38" s="50" t="n">
        <f aca="true">MAX(OFFSET(E38,0,3*1),OFFSET(E38,0,3*2),OFFSET(E38,0,3*3),OFFSET(E38,0,3*4),OFFSET(E38,0,3*5),OFFSET(E38,0,3*6),OFFSET(E38,0,3*7),OFFSET(E38,0,3*8),OFFSET(E38,0,3*9),OFFSET(E38,0,3*10))</f>
        <v>1</v>
      </c>
      <c r="G38" s="50" t="n">
        <f aca="false">E38*F38</f>
        <v>1</v>
      </c>
      <c r="H38" s="75" t="n">
        <v>1</v>
      </c>
      <c r="I38" s="76" t="n">
        <f aca="false">E38*H38</f>
        <v>1</v>
      </c>
      <c r="J38" s="76"/>
      <c r="K38" s="77" t="n">
        <v>1</v>
      </c>
      <c r="L38" s="76" t="n">
        <f aca="false">E38*K38</f>
        <v>1</v>
      </c>
      <c r="M38" s="76"/>
      <c r="N38" s="77" t="n">
        <v>1</v>
      </c>
      <c r="O38" s="76" t="n">
        <f aca="false">E38*N38</f>
        <v>1</v>
      </c>
      <c r="P38" s="76"/>
      <c r="Q38" s="77" t="n">
        <v>1</v>
      </c>
      <c r="R38" s="76" t="n">
        <f aca="false">E38*Q38</f>
        <v>1</v>
      </c>
      <c r="S38" s="76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</row>
    <row r="39" customFormat="false" ht="13.5" hidden="false" customHeight="false" outlineLevel="0" collapsed="false">
      <c r="B39" s="80" t="s">
        <v>225</v>
      </c>
      <c r="C39" s="81"/>
      <c r="D39" s="73" t="s">
        <v>226</v>
      </c>
      <c r="E39" s="74" t="n">
        <v>1</v>
      </c>
      <c r="F39" s="50" t="n">
        <f aca="true">MAX(OFFSET(E39,0,3*1),OFFSET(E39,0,3*2),OFFSET(E39,0,3*3),OFFSET(E39,0,3*4),OFFSET(E39,0,3*5),OFFSET(E39,0,3*6),OFFSET(E39,0,3*7),OFFSET(E39,0,3*8),OFFSET(E39,0,3*9),OFFSET(E39,0,3*10))</f>
        <v>1</v>
      </c>
      <c r="G39" s="50" t="n">
        <f aca="false">E39*F39</f>
        <v>1</v>
      </c>
      <c r="H39" s="75" t="n">
        <v>1</v>
      </c>
      <c r="I39" s="76" t="n">
        <f aca="false">E39*H39</f>
        <v>1</v>
      </c>
      <c r="J39" s="76"/>
      <c r="K39" s="77" t="n">
        <v>1</v>
      </c>
      <c r="L39" s="76" t="n">
        <f aca="false">E39*K39</f>
        <v>1</v>
      </c>
      <c r="M39" s="76"/>
      <c r="N39" s="77" t="n">
        <v>1</v>
      </c>
      <c r="O39" s="76" t="n">
        <f aca="false">E39*N39</f>
        <v>1</v>
      </c>
      <c r="P39" s="76"/>
      <c r="Q39" s="77" t="n">
        <v>1</v>
      </c>
      <c r="R39" s="76" t="n">
        <f aca="false">E39*Q39</f>
        <v>1</v>
      </c>
      <c r="S39" s="76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</row>
    <row r="40" customFormat="false" ht="14.25" hidden="false" customHeight="false" outlineLevel="0" collapsed="false">
      <c r="B40" s="80" t="s">
        <v>227</v>
      </c>
      <c r="C40" s="81"/>
      <c r="D40" s="73" t="s">
        <v>228</v>
      </c>
      <c r="E40" s="83" t="n">
        <v>1</v>
      </c>
      <c r="F40" s="50" t="n">
        <f aca="true">MAX(OFFSET(E40,0,3*1),OFFSET(E40,0,3*2),OFFSET(E40,0,3*3),OFFSET(E40,0,3*4),OFFSET(E40,0,3*5),OFFSET(E40,0,3*6),OFFSET(E40,0,3*7),OFFSET(E40,0,3*8),OFFSET(E40,0,3*9),OFFSET(E40,0,3*10))</f>
        <v>1</v>
      </c>
      <c r="G40" s="50" t="n">
        <f aca="false">E40*F40</f>
        <v>1</v>
      </c>
      <c r="H40" s="84" t="n">
        <v>1</v>
      </c>
      <c r="I40" s="85" t="n">
        <f aca="false">E40*H40</f>
        <v>1</v>
      </c>
      <c r="J40" s="85"/>
      <c r="K40" s="77" t="n">
        <v>1</v>
      </c>
      <c r="L40" s="85" t="n">
        <f aca="false">E40*K40</f>
        <v>1</v>
      </c>
      <c r="M40" s="85"/>
      <c r="N40" s="77" t="n">
        <v>1</v>
      </c>
      <c r="O40" s="85" t="n">
        <f aca="false">E40*N40</f>
        <v>1</v>
      </c>
      <c r="P40" s="85"/>
      <c r="Q40" s="77" t="n">
        <v>1</v>
      </c>
      <c r="R40" s="85" t="n">
        <f aca="false">E40*Q40</f>
        <v>1</v>
      </c>
      <c r="S40" s="85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</row>
    <row r="41" s="86" customFormat="true" ht="14.25" hidden="false" customHeight="false" outlineLevel="0" collapsed="false">
      <c r="B41" s="87"/>
      <c r="C41" s="88"/>
      <c r="D41" s="89"/>
      <c r="E41" s="90"/>
      <c r="F41" s="91"/>
      <c r="G41" s="92" t="n">
        <f aca="false">SUM(G4:G40)</f>
        <v>154</v>
      </c>
      <c r="H41" s="93"/>
      <c r="I41" s="92" t="n">
        <f aca="false">SUM(I4:I40)</f>
        <v>143</v>
      </c>
      <c r="J41" s="92"/>
      <c r="K41" s="93"/>
      <c r="L41" s="92" t="n">
        <f aca="false">SUM(L4:L40)</f>
        <v>148</v>
      </c>
      <c r="M41" s="92"/>
      <c r="N41" s="93"/>
      <c r="O41" s="92" t="n">
        <f aca="false">SUM(O4:O40)</f>
        <v>143</v>
      </c>
      <c r="P41" s="92"/>
      <c r="Q41" s="93"/>
      <c r="R41" s="92" t="n">
        <f aca="false">SUM(R4:R40)</f>
        <v>154</v>
      </c>
      <c r="S41" s="9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</row>
  </sheetData>
  <mergeCells count="10">
    <mergeCell ref="F1:G1"/>
    <mergeCell ref="H1:J1"/>
    <mergeCell ref="K1:M1"/>
    <mergeCell ref="N1:P1"/>
    <mergeCell ref="Q1:S1"/>
    <mergeCell ref="F2:G2"/>
    <mergeCell ref="H2:J2"/>
    <mergeCell ref="K2:M2"/>
    <mergeCell ref="N2:P2"/>
    <mergeCell ref="Q2:S2"/>
  </mergeCells>
  <conditionalFormatting sqref="N16:O16">
    <cfRule type="cellIs" priority="2" operator="equal" aboveAverage="0" equalAverage="0" bottom="0" percent="0" rank="0" text="" dxfId="0">
      <formula>0</formula>
    </cfRule>
  </conditionalFormatting>
  <conditionalFormatting sqref="Q16:R16">
    <cfRule type="cellIs" priority="3" operator="equal" aboveAverage="0" equalAverage="0" bottom="0" percent="0" rank="0" text="" dxfId="0">
      <formula>0</formula>
    </cfRule>
  </conditionalFormatting>
  <conditionalFormatting sqref="F17:G17">
    <cfRule type="cellIs" priority="4" operator="equal" aboveAverage="0" equalAverage="0" bottom="0" percent="0" rank="0" text="" dxfId="0">
      <formula>0</formula>
    </cfRule>
  </conditionalFormatting>
  <conditionalFormatting sqref="L17">
    <cfRule type="cellIs" priority="5" operator="equal" aboveAverage="0" equalAverage="0" bottom="0" percent="0" rank="0" text="" dxfId="0">
      <formula>0</formula>
    </cfRule>
  </conditionalFormatting>
  <conditionalFormatting sqref="F18:G18">
    <cfRule type="cellIs" priority="6" operator="equal" aboveAverage="0" equalAverage="0" bottom="0" percent="0" rank="0" text="" dxfId="0">
      <formula>0</formula>
    </cfRule>
  </conditionalFormatting>
  <conditionalFormatting sqref="I18">
    <cfRule type="cellIs" priority="7" operator="equal" aboveAverage="0" equalAverage="0" bottom="0" percent="0" rank="0" text="" dxfId="0">
      <formula>0</formula>
    </cfRule>
  </conditionalFormatting>
  <conditionalFormatting sqref="L18">
    <cfRule type="cellIs" priority="8" operator="equal" aboveAverage="0" equalAverage="0" bottom="0" percent="0" rank="0" text="" dxfId="0">
      <formula>0</formula>
    </cfRule>
  </conditionalFormatting>
  <conditionalFormatting sqref="O18">
    <cfRule type="cellIs" priority="9" operator="equal" aboveAverage="0" equalAverage="0" bottom="0" percent="0" rank="0" text="" dxfId="0">
      <formula>0</formula>
    </cfRule>
  </conditionalFormatting>
  <conditionalFormatting sqref="R18">
    <cfRule type="cellIs" priority="10" operator="equal" aboveAverage="0" equalAverage="0" bottom="0" percent="0" rank="0" text="" dxfId="0">
      <formula>0</formula>
    </cfRule>
  </conditionalFormatting>
  <conditionalFormatting sqref="F19:G19">
    <cfRule type="cellIs" priority="11" operator="equal" aboveAverage="0" equalAverage="0" bottom="0" percent="0" rank="0" text="" dxfId="0">
      <formula>0</formula>
    </cfRule>
  </conditionalFormatting>
  <conditionalFormatting sqref="I19">
    <cfRule type="cellIs" priority="12" operator="equal" aboveAverage="0" equalAverage="0" bottom="0" percent="0" rank="0" text="" dxfId="0">
      <formula>0</formula>
    </cfRule>
  </conditionalFormatting>
  <conditionalFormatting sqref="L19">
    <cfRule type="cellIs" priority="13" operator="equal" aboveAverage="0" equalAverage="0" bottom="0" percent="0" rank="0" text="" dxfId="0">
      <formula>0</formula>
    </cfRule>
  </conditionalFormatting>
  <conditionalFormatting sqref="O19">
    <cfRule type="cellIs" priority="14" operator="equal" aboveAverage="0" equalAverage="0" bottom="0" percent="0" rank="0" text="" dxfId="0">
      <formula>0</formula>
    </cfRule>
  </conditionalFormatting>
  <conditionalFormatting sqref="R19">
    <cfRule type="cellIs" priority="15" operator="equal" aboveAverage="0" equalAverage="0" bottom="0" percent="0" rank="0" text="" dxfId="0">
      <formula>0</formula>
    </cfRule>
  </conditionalFormatting>
  <conditionalFormatting sqref="F20:G20">
    <cfRule type="cellIs" priority="16" operator="equal" aboveAverage="0" equalAverage="0" bottom="0" percent="0" rank="0" text="" dxfId="0">
      <formula>0</formula>
    </cfRule>
  </conditionalFormatting>
  <conditionalFormatting sqref="I20">
    <cfRule type="cellIs" priority="17" operator="equal" aboveAverage="0" equalAverage="0" bottom="0" percent="0" rank="0" text="" dxfId="0">
      <formula>0</formula>
    </cfRule>
  </conditionalFormatting>
  <conditionalFormatting sqref="L20">
    <cfRule type="cellIs" priority="18" operator="equal" aboveAverage="0" equalAverage="0" bottom="0" percent="0" rank="0" text="" dxfId="0">
      <formula>0</formula>
    </cfRule>
  </conditionalFormatting>
  <conditionalFormatting sqref="O20">
    <cfRule type="cellIs" priority="19" operator="equal" aboveAverage="0" equalAverage="0" bottom="0" percent="0" rank="0" text="" dxfId="0">
      <formula>0</formula>
    </cfRule>
  </conditionalFormatting>
  <conditionalFormatting sqref="R20">
    <cfRule type="cellIs" priority="20" operator="equal" aboveAverage="0" equalAverage="0" bottom="0" percent="0" rank="0" text="" dxfId="0">
      <formula>0</formula>
    </cfRule>
  </conditionalFormatting>
  <conditionalFormatting sqref="F21:G21">
    <cfRule type="cellIs" priority="21" operator="equal" aboveAverage="0" equalAverage="0" bottom="0" percent="0" rank="0" text="" dxfId="0">
      <formula>0</formula>
    </cfRule>
  </conditionalFormatting>
  <conditionalFormatting sqref="I21">
    <cfRule type="cellIs" priority="22" operator="equal" aboveAverage="0" equalAverage="0" bottom="0" percent="0" rank="0" text="" dxfId="0">
      <formula>0</formula>
    </cfRule>
  </conditionalFormatting>
  <conditionalFormatting sqref="L21">
    <cfRule type="cellIs" priority="23" operator="equal" aboveAverage="0" equalAverage="0" bottom="0" percent="0" rank="0" text="" dxfId="0">
      <formula>0</formula>
    </cfRule>
  </conditionalFormatting>
  <conditionalFormatting sqref="O21">
    <cfRule type="cellIs" priority="24" operator="equal" aboveAverage="0" equalAverage="0" bottom="0" percent="0" rank="0" text="" dxfId="0">
      <formula>0</formula>
    </cfRule>
  </conditionalFormatting>
  <conditionalFormatting sqref="R21">
    <cfRule type="cellIs" priority="25" operator="equal" aboveAverage="0" equalAverage="0" bottom="0" percent="0" rank="0" text="" dxfId="0">
      <formula>0</formula>
    </cfRule>
  </conditionalFormatting>
  <conditionalFormatting sqref="F22:G22">
    <cfRule type="cellIs" priority="26" operator="equal" aboveAverage="0" equalAverage="0" bottom="0" percent="0" rank="0" text="" dxfId="0">
      <formula>0</formula>
    </cfRule>
  </conditionalFormatting>
  <conditionalFormatting sqref="H22:I22">
    <cfRule type="cellIs" priority="27" operator="equal" aboveAverage="0" equalAverage="0" bottom="0" percent="0" rank="0" text="" dxfId="0">
      <formula>0</formula>
    </cfRule>
  </conditionalFormatting>
  <conditionalFormatting sqref="K22:L22">
    <cfRule type="cellIs" priority="28" operator="equal" aboveAverage="0" equalAverage="0" bottom="0" percent="0" rank="0" text="" dxfId="0">
      <formula>0</formula>
    </cfRule>
  </conditionalFormatting>
  <conditionalFormatting sqref="N22:O22">
    <cfRule type="cellIs" priority="29" operator="equal" aboveAverage="0" equalAverage="0" bottom="0" percent="0" rank="0" text="" dxfId="0">
      <formula>0</formula>
    </cfRule>
  </conditionalFormatting>
  <conditionalFormatting sqref="Q22:R22">
    <cfRule type="cellIs" priority="30" operator="equal" aboveAverage="0" equalAverage="0" bottom="0" percent="0" rank="0" text="" dxfId="0">
      <formula>0</formula>
    </cfRule>
  </conditionalFormatting>
  <conditionalFormatting sqref="F40:G40">
    <cfRule type="cellIs" priority="31" operator="equal" aboveAverage="0" equalAverage="0" bottom="0" percent="0" rank="0" text="" dxfId="0">
      <formula>0</formula>
    </cfRule>
  </conditionalFormatting>
  <conditionalFormatting sqref="H40:I40">
    <cfRule type="cellIs" priority="32" operator="equal" aboveAverage="0" equalAverage="0" bottom="0" percent="0" rank="0" text="" dxfId="0">
      <formula>0</formula>
    </cfRule>
  </conditionalFormatting>
  <conditionalFormatting sqref="L40">
    <cfRule type="cellIs" priority="33" operator="equal" aboveAverage="0" equalAverage="0" bottom="0" percent="0" rank="0" text="" dxfId="0">
      <formula>0</formula>
    </cfRule>
  </conditionalFormatting>
  <conditionalFormatting sqref="O40">
    <cfRule type="cellIs" priority="34" operator="equal" aboveAverage="0" equalAverage="0" bottom="0" percent="0" rank="0" text="" dxfId="0">
      <formula>0</formula>
    </cfRule>
  </conditionalFormatting>
  <conditionalFormatting sqref="R40">
    <cfRule type="cellIs" priority="35" operator="equal" aboveAverage="0" equalAverage="0" bottom="0" percent="0" rank="0" text="" dxfId="0">
      <formula>0</formula>
    </cfRule>
  </conditionalFormatting>
  <conditionalFormatting sqref="G26:G28">
    <cfRule type="cellIs" priority="36" operator="equal" aboveAverage="0" equalAverage="0" bottom="0" percent="0" rank="0" text="" dxfId="0">
      <formula>0</formula>
    </cfRule>
  </conditionalFormatting>
  <conditionalFormatting sqref="G29:G31">
    <cfRule type="cellIs" priority="37" operator="equal" aboveAverage="0" equalAverage="0" bottom="0" percent="0" rank="0" text="" dxfId="0">
      <formula>0</formula>
    </cfRule>
  </conditionalFormatting>
  <conditionalFormatting sqref="G32:G34">
    <cfRule type="cellIs" priority="38" operator="equal" aboveAverage="0" equalAverage="0" bottom="0" percent="0" rank="0" text="" dxfId="0">
      <formula>0</formula>
    </cfRule>
  </conditionalFormatting>
  <conditionalFormatting sqref="G35:G37">
    <cfRule type="cellIs" priority="39" operator="equal" aboveAverage="0" equalAverage="0" bottom="0" percent="0" rank="0" text="" dxfId="0">
      <formula>0</formula>
    </cfRule>
  </conditionalFormatting>
  <conditionalFormatting sqref="G38:G39">
    <cfRule type="cellIs" priority="40" operator="equal" aboveAverage="0" equalAverage="0" bottom="0" percent="0" rank="0" text="" dxfId="0">
      <formula>0</formula>
    </cfRule>
  </conditionalFormatting>
  <conditionalFormatting sqref="I26:I28">
    <cfRule type="cellIs" priority="41" operator="equal" aboveAverage="0" equalAverage="0" bottom="0" percent="0" rank="0" text="" dxfId="0">
      <formula>0</formula>
    </cfRule>
  </conditionalFormatting>
  <conditionalFormatting sqref="I29:I31">
    <cfRule type="cellIs" priority="42" operator="equal" aboveAverage="0" equalAverage="0" bottom="0" percent="0" rank="0" text="" dxfId="0">
      <formula>0</formula>
    </cfRule>
  </conditionalFormatting>
  <conditionalFormatting sqref="I32:I34">
    <cfRule type="cellIs" priority="43" operator="equal" aboveAverage="0" equalAverage="0" bottom="0" percent="0" rank="0" text="" dxfId="0">
      <formula>0</formula>
    </cfRule>
  </conditionalFormatting>
  <conditionalFormatting sqref="I35:I37">
    <cfRule type="cellIs" priority="44" operator="equal" aboveAverage="0" equalAverage="0" bottom="0" percent="0" rank="0" text="" dxfId="0">
      <formula>0</formula>
    </cfRule>
  </conditionalFormatting>
  <conditionalFormatting sqref="I38:I39">
    <cfRule type="cellIs" priority="45" operator="equal" aboveAverage="0" equalAverage="0" bottom="0" percent="0" rank="0" text="" dxfId="0">
      <formula>0</formula>
    </cfRule>
  </conditionalFormatting>
  <conditionalFormatting sqref="L26:L28">
    <cfRule type="cellIs" priority="46" operator="equal" aboveAverage="0" equalAverage="0" bottom="0" percent="0" rank="0" text="" dxfId="0">
      <formula>0</formula>
    </cfRule>
  </conditionalFormatting>
  <conditionalFormatting sqref="L29:L31">
    <cfRule type="cellIs" priority="47" operator="equal" aboveAverage="0" equalAverage="0" bottom="0" percent="0" rank="0" text="" dxfId="0">
      <formula>0</formula>
    </cfRule>
  </conditionalFormatting>
  <conditionalFormatting sqref="L32:L34">
    <cfRule type="cellIs" priority="48" operator="equal" aboveAverage="0" equalAverage="0" bottom="0" percent="0" rank="0" text="" dxfId="0">
      <formula>0</formula>
    </cfRule>
  </conditionalFormatting>
  <conditionalFormatting sqref="L35:L37">
    <cfRule type="cellIs" priority="49" operator="equal" aboveAverage="0" equalAverage="0" bottom="0" percent="0" rank="0" text="" dxfId="0">
      <formula>0</formula>
    </cfRule>
  </conditionalFormatting>
  <conditionalFormatting sqref="L38:L39">
    <cfRule type="cellIs" priority="50" operator="equal" aboveAverage="0" equalAverage="0" bottom="0" percent="0" rank="0" text="" dxfId="0">
      <formula>0</formula>
    </cfRule>
  </conditionalFormatting>
  <conditionalFormatting sqref="O26:O28">
    <cfRule type="cellIs" priority="51" operator="equal" aboveAverage="0" equalAverage="0" bottom="0" percent="0" rank="0" text="" dxfId="0">
      <formula>0</formula>
    </cfRule>
  </conditionalFormatting>
  <conditionalFormatting sqref="O29:O31">
    <cfRule type="cellIs" priority="52" operator="equal" aboveAverage="0" equalAverage="0" bottom="0" percent="0" rank="0" text="" dxfId="0">
      <formula>0</formula>
    </cfRule>
  </conditionalFormatting>
  <conditionalFormatting sqref="O32:O34">
    <cfRule type="cellIs" priority="53" operator="equal" aboveAverage="0" equalAverage="0" bottom="0" percent="0" rank="0" text="" dxfId="0">
      <formula>0</formula>
    </cfRule>
  </conditionalFormatting>
  <conditionalFormatting sqref="O35:O37">
    <cfRule type="cellIs" priority="54" operator="equal" aboveAverage="0" equalAverage="0" bottom="0" percent="0" rank="0" text="" dxfId="0">
      <formula>0</formula>
    </cfRule>
  </conditionalFormatting>
  <conditionalFormatting sqref="O38:O39">
    <cfRule type="cellIs" priority="55" operator="equal" aboveAverage="0" equalAverage="0" bottom="0" percent="0" rank="0" text="" dxfId="0">
      <formula>0</formula>
    </cfRule>
  </conditionalFormatting>
  <conditionalFormatting sqref="R23:R25">
    <cfRule type="cellIs" priority="56" operator="equal" aboveAverage="0" equalAverage="0" bottom="0" percent="0" rank="0" text="" dxfId="0">
      <formula>0</formula>
    </cfRule>
  </conditionalFormatting>
  <conditionalFormatting sqref="R26:R28">
    <cfRule type="cellIs" priority="57" operator="equal" aboveAverage="0" equalAverage="0" bottom="0" percent="0" rank="0" text="" dxfId="0">
      <formula>0</formula>
    </cfRule>
  </conditionalFormatting>
  <conditionalFormatting sqref="R29:R31">
    <cfRule type="cellIs" priority="58" operator="equal" aboveAverage="0" equalAverage="0" bottom="0" percent="0" rank="0" text="" dxfId="0">
      <formula>0</formula>
    </cfRule>
  </conditionalFormatting>
  <conditionalFormatting sqref="R32:R34">
    <cfRule type="cellIs" priority="59" operator="equal" aboveAverage="0" equalAverage="0" bottom="0" percent="0" rank="0" text="" dxfId="0">
      <formula>0</formula>
    </cfRule>
  </conditionalFormatting>
  <conditionalFormatting sqref="R35:R37">
    <cfRule type="cellIs" priority="60" operator="equal" aboveAverage="0" equalAverage="0" bottom="0" percent="0" rank="0" text="" dxfId="0">
      <formula>0</formula>
    </cfRule>
  </conditionalFormatting>
  <conditionalFormatting sqref="R38:R39">
    <cfRule type="cellIs" priority="61" operator="equal" aboveAverage="0" equalAverage="0" bottom="0" percent="0" rank="0" text="" dxfId="0">
      <formula>0</formula>
    </cfRule>
  </conditionalFormatting>
  <conditionalFormatting sqref="F16:G16 K4:L15 N4:O15 Q4:R15 F4:I15">
    <cfRule type="cellIs" priority="62" operator="equal" aboveAverage="0" equalAverage="0" bottom="0" percent="0" rank="0" text="" dxfId="0">
      <formula>0</formula>
    </cfRule>
  </conditionalFormatting>
  <conditionalFormatting sqref="H16:I16 Q23:Q40 K24:K40 N24:N40">
    <cfRule type="cellIs" priority="63" operator="equal" aboveAverage="0" equalAverage="0" bottom="0" percent="0" rank="0" text="" dxfId="0">
      <formula>0</formula>
    </cfRule>
  </conditionalFormatting>
  <conditionalFormatting sqref="K16:L16 K17:K21">
    <cfRule type="cellIs" priority="64" operator="equal" aboveAverage="0" equalAverage="0" bottom="0" percent="0" rank="0" text="" dxfId="0">
      <formula>0</formula>
    </cfRule>
  </conditionalFormatting>
  <conditionalFormatting sqref="H17:I17 H18:H21">
    <cfRule type="cellIs" priority="65" operator="equal" aboveAverage="0" equalAverage="0" bottom="0" percent="0" rank="0" text="" dxfId="0">
      <formula>0</formula>
    </cfRule>
  </conditionalFormatting>
  <conditionalFormatting sqref="N17:O17 N18:N21">
    <cfRule type="cellIs" priority="66" operator="equal" aboveAverage="0" equalAverage="0" bottom="0" percent="0" rank="0" text="" dxfId="0">
      <formula>0</formula>
    </cfRule>
  </conditionalFormatting>
  <conditionalFormatting sqref="Q17:R17 Q18:Q21">
    <cfRule type="cellIs" priority="67" operator="equal" aboveAverage="0" equalAverage="0" bottom="0" percent="0" rank="0" text="" dxfId="0">
      <formula>0</formula>
    </cfRule>
  </conditionalFormatting>
  <conditionalFormatting sqref="F23:G23 G24:G25 F24:F39">
    <cfRule type="cellIs" priority="68" operator="equal" aboveAverage="0" equalAverage="0" bottom="0" percent="0" rank="0" text="" dxfId="0">
      <formula>0</formula>
    </cfRule>
  </conditionalFormatting>
  <conditionalFormatting sqref="H23:I23 I24:I25 H24:H39">
    <cfRule type="cellIs" priority="69" operator="equal" aboveAverage="0" equalAverage="0" bottom="0" percent="0" rank="0" text="" dxfId="0">
      <formula>0</formula>
    </cfRule>
  </conditionalFormatting>
  <conditionalFormatting sqref="K23:L23 L24:L25">
    <cfRule type="cellIs" priority="70" operator="equal" aboveAverage="0" equalAverage="0" bottom="0" percent="0" rank="0" text="" dxfId="0">
      <formula>0</formula>
    </cfRule>
  </conditionalFormatting>
  <conditionalFormatting sqref="N23:O23 O24:O25">
    <cfRule type="cellIs" priority="7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U12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4" ySplit="2" topLeftCell="Y3" activePane="bottomRight" state="frozen"/>
      <selection pane="topLeft" activeCell="A1" activeCellId="0" sqref="A1"/>
      <selection pane="topRight" activeCell="Y1" activeCellId="0" sqref="Y1"/>
      <selection pane="bottomLeft" activeCell="A3" activeCellId="0" sqref="A3"/>
      <selection pane="bottomRight" activeCell="AB12" activeCellId="0" sqref="AB12"/>
    </sheetView>
  </sheetViews>
  <sheetFormatPr defaultRowHeight="13.8" zeroHeight="false" outlineLevelRow="0" outlineLevelCol="0"/>
  <cols>
    <col collapsed="false" customWidth="true" hidden="false" outlineLevel="0" max="1" min="1" style="94" width="10.34"/>
    <col collapsed="false" customWidth="true" hidden="false" outlineLevel="0" max="2" min="2" style="94" width="9.91"/>
    <col collapsed="false" customWidth="true" hidden="false" outlineLevel="0" max="3" min="3" style="94" width="20.11"/>
    <col collapsed="false" customWidth="true" hidden="false" outlineLevel="0" max="4" min="4" style="94" width="22.82"/>
    <col collapsed="false" customWidth="true" hidden="false" outlineLevel="0" max="5" min="5" style="94" width="14.37"/>
    <col collapsed="false" customWidth="true" hidden="false" outlineLevel="0" max="7" min="6" style="94" width="16.66"/>
    <col collapsed="false" customWidth="true" hidden="false" outlineLevel="0" max="8" min="8" style="94" width="23.84"/>
    <col collapsed="false" customWidth="true" hidden="false" outlineLevel="0" max="9" min="9" style="94" width="20.97"/>
    <col collapsed="false" customWidth="true" hidden="false" outlineLevel="0" max="10" min="10" style="94" width="8.04"/>
    <col collapsed="false" customWidth="true" hidden="false" outlineLevel="0" max="11" min="11" style="94" width="6.32"/>
    <col collapsed="false" customWidth="true" hidden="false" outlineLevel="0" max="12" min="12" style="94" width="6.03"/>
    <col collapsed="false" customWidth="true" hidden="false" outlineLevel="0" max="13" min="13" style="94" width="5.47"/>
    <col collapsed="false" customWidth="true" hidden="false" outlineLevel="0" max="14" min="14" style="94" width="6.46"/>
    <col collapsed="false" customWidth="true" hidden="false" outlineLevel="0" max="15" min="15" style="94" width="10.2"/>
    <col collapsed="false" customWidth="true" hidden="false" outlineLevel="0" max="16" min="16" style="94" width="14.79"/>
    <col collapsed="false" customWidth="true" hidden="false" outlineLevel="0" max="17" min="17" style="94" width="6.32"/>
    <col collapsed="false" customWidth="true" hidden="false" outlineLevel="0" max="18" min="18" style="95" width="16.38"/>
    <col collapsed="false" customWidth="true" hidden="false" outlineLevel="0" max="19" min="19" style="94" width="32.93"/>
    <col collapsed="false" customWidth="true" hidden="false" outlineLevel="0" max="20" min="20" style="94" width="6.32"/>
    <col collapsed="false" customWidth="true" hidden="false" outlineLevel="0" max="21" min="21" style="94" width="16.52"/>
    <col collapsed="false" customWidth="true" hidden="false" outlineLevel="0" max="22" min="22" style="94" width="6.32"/>
    <col collapsed="false" customWidth="true" hidden="false" outlineLevel="0" max="23" min="23" style="94" width="20.68"/>
    <col collapsed="false" customWidth="true" hidden="false" outlineLevel="0" max="24" min="24" style="94" width="6.32"/>
    <col collapsed="false" customWidth="true" hidden="false" outlineLevel="0" max="25" min="25" style="94" width="24.55"/>
    <col collapsed="false" customWidth="true" hidden="false" outlineLevel="0" max="26" min="26" style="94" width="6.32"/>
    <col collapsed="false" customWidth="true" hidden="false" outlineLevel="0" max="27" min="27" style="96" width="22.26"/>
    <col collapsed="false" customWidth="true" hidden="false" outlineLevel="0" max="28" min="28" style="96" width="24.13"/>
    <col collapsed="false" customWidth="true" hidden="false" outlineLevel="0" max="29" min="29" style="96" width="16.69"/>
    <col collapsed="false" customWidth="true" hidden="false" outlineLevel="0" max="30" min="30" style="96" width="22.2"/>
    <col collapsed="false" customWidth="true" hidden="false" outlineLevel="0" max="31" min="31" style="94" width="7.33"/>
    <col collapsed="false" customWidth="true" hidden="false" outlineLevel="0" max="32" min="32" style="94" width="8.33"/>
    <col collapsed="false" customWidth="true" hidden="false" outlineLevel="0" max="33" min="33" style="94" width="6.6"/>
    <col collapsed="false" customWidth="true" hidden="false" outlineLevel="0" max="34" min="34" style="94" width="6.89"/>
    <col collapsed="false" customWidth="true" hidden="false" outlineLevel="0" max="35" min="35" style="94" width="12.63"/>
    <col collapsed="false" customWidth="true" hidden="false" outlineLevel="0" max="36" min="36" style="97" width="12.63"/>
    <col collapsed="false" customWidth="true" hidden="false" outlineLevel="0" max="37" min="37" style="96" width="26.97"/>
    <col collapsed="false" customWidth="true" hidden="false" outlineLevel="0" max="38" min="38" style="96" width="26.07"/>
    <col collapsed="false" customWidth="true" hidden="false" outlineLevel="0" max="39" min="39" style="96" width="19.96"/>
    <col collapsed="false" customWidth="true" hidden="false" outlineLevel="0" max="40" min="40" style="96" width="29.35"/>
    <col collapsed="false" customWidth="true" hidden="false" outlineLevel="0" max="41" min="41" style="94" width="7.33"/>
    <col collapsed="false" customWidth="true" hidden="false" outlineLevel="0" max="42" min="42" style="94" width="8.33"/>
    <col collapsed="false" customWidth="true" hidden="false" outlineLevel="0" max="43" min="43" style="94" width="6.6"/>
    <col collapsed="false" customWidth="true" hidden="false" outlineLevel="0" max="44" min="44" style="94" width="6.89"/>
    <col collapsed="false" customWidth="true" hidden="false" outlineLevel="0" max="45" min="45" style="94" width="6.75"/>
    <col collapsed="false" customWidth="true" hidden="false" outlineLevel="0" max="46" min="46" style="97" width="12.49"/>
    <col collapsed="false" customWidth="true" hidden="false" outlineLevel="0" max="47" min="47" style="94" width="19.96"/>
    <col collapsed="false" customWidth="true" hidden="false" outlineLevel="0" max="48" min="48" style="94" width="29.65"/>
    <col collapsed="false" customWidth="true" hidden="false" outlineLevel="0" max="49" min="49" style="96" width="19.82"/>
    <col collapsed="false" customWidth="true" hidden="false" outlineLevel="0" max="50" min="50" style="96" width="29.2"/>
    <col collapsed="false" customWidth="true" hidden="false" outlineLevel="0" max="51" min="51" style="94" width="7.33"/>
    <col collapsed="false" customWidth="true" hidden="false" outlineLevel="0" max="52" min="52" style="94" width="8.33"/>
    <col collapsed="false" customWidth="true" hidden="false" outlineLevel="0" max="53" min="53" style="94" width="6.6"/>
    <col collapsed="false" customWidth="true" hidden="false" outlineLevel="0" max="54" min="54" style="94" width="6.89"/>
    <col collapsed="false" customWidth="true" hidden="false" outlineLevel="0" max="55" min="55" style="94" width="6.75"/>
    <col collapsed="false" customWidth="true" hidden="false" outlineLevel="0" max="56" min="56" style="97" width="12.49"/>
    <col collapsed="false" customWidth="true" hidden="false" outlineLevel="0" max="57" min="57" style="96" width="28.44"/>
    <col collapsed="false" customWidth="true" hidden="false" outlineLevel="0" max="58" min="58" style="96" width="27.26"/>
    <col collapsed="false" customWidth="true" hidden="false" outlineLevel="0" max="59" min="59" style="96" width="22.2"/>
    <col collapsed="false" customWidth="true" hidden="false" outlineLevel="0" max="60" min="60" style="96" width="22.35"/>
    <col collapsed="false" customWidth="true" hidden="false" outlineLevel="0" max="61" min="61" style="94" width="7.33"/>
    <col collapsed="false" customWidth="true" hidden="false" outlineLevel="0" max="62" min="62" style="94" width="17.39"/>
    <col collapsed="false" customWidth="true" hidden="false" outlineLevel="0" max="63" min="63" style="94" width="6.6"/>
    <col collapsed="false" customWidth="true" hidden="false" outlineLevel="0" max="64" min="64" style="94" width="6.89"/>
    <col collapsed="false" customWidth="true" hidden="false" outlineLevel="0" max="65" min="65" style="94" width="9.33"/>
    <col collapsed="false" customWidth="true" hidden="false" outlineLevel="0" max="66" min="66" style="97" width="10.2"/>
    <col collapsed="false" customWidth="true" hidden="false" outlineLevel="0" max="67" min="67" style="94" width="25.42"/>
    <col collapsed="false" customWidth="true" hidden="false" outlineLevel="0" max="68" min="68" style="94" width="30.1"/>
    <col collapsed="false" customWidth="true" hidden="false" outlineLevel="0" max="69" min="69" style="96" width="23.69"/>
    <col collapsed="false" customWidth="true" hidden="false" outlineLevel="0" max="70" min="70" style="96" width="32.19"/>
    <col collapsed="false" customWidth="true" hidden="false" outlineLevel="0" max="71" min="71" style="94" width="7.33"/>
    <col collapsed="false" customWidth="true" hidden="false" outlineLevel="0" max="72" min="72" style="94" width="13.36"/>
    <col collapsed="false" customWidth="true" hidden="false" outlineLevel="0" max="73" min="73" style="94" width="32.48"/>
    <col collapsed="false" customWidth="true" hidden="false" outlineLevel="0" max="74" min="74" style="94" width="6.6"/>
    <col collapsed="false" customWidth="true" hidden="false" outlineLevel="0" max="75" min="75" style="94" width="6.89"/>
    <col collapsed="false" customWidth="true" hidden="false" outlineLevel="0" max="76" min="76" style="94" width="6.75"/>
    <col collapsed="false" customWidth="true" hidden="false" outlineLevel="0" max="77" min="77" style="97" width="12.49"/>
    <col collapsed="false" customWidth="true" hidden="false" outlineLevel="0" max="78" min="78" style="94" width="27.71"/>
    <col collapsed="false" customWidth="true" hidden="false" outlineLevel="0" max="80" min="79" style="94" width="25.13"/>
    <col collapsed="false" customWidth="true" hidden="false" outlineLevel="0" max="81" min="81" style="96" width="18.09"/>
    <col collapsed="false" customWidth="true" hidden="false" outlineLevel="0" max="82" min="82" style="96" width="20.12"/>
    <col collapsed="false" customWidth="true" hidden="false" outlineLevel="0" max="83" min="83" style="94" width="7.33"/>
    <col collapsed="false" customWidth="true" hidden="false" outlineLevel="0" max="84" min="84" style="94" width="8.33"/>
    <col collapsed="false" customWidth="true" hidden="false" outlineLevel="0" max="85" min="85" style="94" width="6.6"/>
    <col collapsed="false" customWidth="true" hidden="false" outlineLevel="0" max="86" min="86" style="94" width="6.89"/>
    <col collapsed="false" customWidth="true" hidden="false" outlineLevel="0" max="87" min="87" style="94" width="6.75"/>
    <col collapsed="false" customWidth="true" hidden="false" outlineLevel="0" max="88" min="88" style="97" width="12.49"/>
    <col collapsed="false" customWidth="true" hidden="false" outlineLevel="0" max="89" min="89" style="94" width="26.85"/>
    <col collapsed="false" customWidth="true" hidden="false" outlineLevel="0" max="90" min="90" style="94" width="30.84"/>
    <col collapsed="false" customWidth="true" hidden="false" outlineLevel="0" max="91" min="91" style="96" width="20.82"/>
    <col collapsed="false" customWidth="true" hidden="false" outlineLevel="0" max="92" min="92" style="96" width="30.4"/>
    <col collapsed="false" customWidth="true" hidden="false" outlineLevel="0" max="93" min="93" style="94" width="7.33"/>
    <col collapsed="false" customWidth="true" hidden="false" outlineLevel="0" max="94" min="94" style="94" width="8.33"/>
    <col collapsed="false" customWidth="true" hidden="false" outlineLevel="0" max="95" min="95" style="94" width="6.6"/>
    <col collapsed="false" customWidth="true" hidden="false" outlineLevel="0" max="96" min="96" style="94" width="6.89"/>
    <col collapsed="false" customWidth="true" hidden="false" outlineLevel="0" max="97" min="97" style="94" width="6.75"/>
    <col collapsed="false" customWidth="true" hidden="false" outlineLevel="0" max="98" min="98" style="97" width="12.49"/>
    <col collapsed="false" customWidth="true" hidden="false" outlineLevel="0" max="1025" min="99" style="94" width="10.34"/>
  </cols>
  <sheetData>
    <row r="1" s="110" customFormat="true" ht="41.45" hidden="false" customHeight="true" outlineLevel="0" collapsed="false">
      <c r="A1" s="98"/>
      <c r="B1" s="99" t="s">
        <v>229</v>
      </c>
      <c r="C1" s="100" t="s">
        <v>230</v>
      </c>
      <c r="D1" s="99" t="s">
        <v>231</v>
      </c>
      <c r="E1" s="99" t="s">
        <v>232</v>
      </c>
      <c r="F1" s="99" t="s">
        <v>233</v>
      </c>
      <c r="G1" s="101" t="s">
        <v>234</v>
      </c>
      <c r="H1" s="101"/>
      <c r="I1" s="101"/>
      <c r="J1" s="100" t="s">
        <v>235</v>
      </c>
      <c r="K1" s="100"/>
      <c r="L1" s="100"/>
      <c r="M1" s="100"/>
      <c r="N1" s="100"/>
      <c r="O1" s="100"/>
      <c r="P1" s="99" t="s">
        <v>236</v>
      </c>
      <c r="Q1" s="99"/>
      <c r="R1" s="99"/>
      <c r="S1" s="100" t="s">
        <v>237</v>
      </c>
      <c r="T1" s="100"/>
      <c r="U1" s="99" t="s">
        <v>238</v>
      </c>
      <c r="V1" s="99"/>
      <c r="W1" s="99" t="s">
        <v>239</v>
      </c>
      <c r="X1" s="99"/>
      <c r="Y1" s="99" t="s">
        <v>240</v>
      </c>
      <c r="Z1" s="99"/>
      <c r="AA1" s="102" t="s">
        <v>241</v>
      </c>
      <c r="AB1" s="102"/>
      <c r="AC1" s="102"/>
      <c r="AD1" s="102"/>
      <c r="AE1" s="102"/>
      <c r="AF1" s="102"/>
      <c r="AG1" s="102"/>
      <c r="AH1" s="102"/>
      <c r="AI1" s="102"/>
      <c r="AJ1" s="102"/>
      <c r="AK1" s="103" t="s">
        <v>242</v>
      </c>
      <c r="AL1" s="103"/>
      <c r="AM1" s="103"/>
      <c r="AN1" s="103"/>
      <c r="AO1" s="103"/>
      <c r="AP1" s="103"/>
      <c r="AQ1" s="103"/>
      <c r="AR1" s="103"/>
      <c r="AS1" s="103"/>
      <c r="AT1" s="103"/>
      <c r="AU1" s="104" t="s">
        <v>243</v>
      </c>
      <c r="AV1" s="104"/>
      <c r="AW1" s="104"/>
      <c r="AX1" s="104"/>
      <c r="AY1" s="104"/>
      <c r="AZ1" s="104"/>
      <c r="BA1" s="104"/>
      <c r="BB1" s="104"/>
      <c r="BC1" s="104"/>
      <c r="BD1" s="104"/>
      <c r="BE1" s="105" t="s">
        <v>244</v>
      </c>
      <c r="BF1" s="105"/>
      <c r="BG1" s="105"/>
      <c r="BH1" s="105"/>
      <c r="BI1" s="105"/>
      <c r="BJ1" s="105"/>
      <c r="BK1" s="105"/>
      <c r="BL1" s="105"/>
      <c r="BM1" s="105"/>
      <c r="BN1" s="105"/>
      <c r="BO1" s="106" t="s">
        <v>245</v>
      </c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7" t="s">
        <v>246</v>
      </c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8" t="s">
        <v>247</v>
      </c>
      <c r="CL1" s="108"/>
      <c r="CM1" s="108"/>
      <c r="CN1" s="108"/>
      <c r="CO1" s="108"/>
      <c r="CP1" s="108"/>
      <c r="CQ1" s="108"/>
      <c r="CR1" s="108"/>
      <c r="CS1" s="108"/>
      <c r="CT1" s="108"/>
      <c r="CU1" s="109"/>
    </row>
    <row r="2" s="128" customFormat="true" ht="19.4" hidden="false" customHeight="false" outlineLevel="0" collapsed="false">
      <c r="A2" s="111"/>
      <c r="B2" s="112"/>
      <c r="C2" s="112"/>
      <c r="D2" s="112"/>
      <c r="E2" s="112"/>
      <c r="F2" s="112"/>
      <c r="G2" s="112" t="s">
        <v>248</v>
      </c>
      <c r="H2" s="112" t="s">
        <v>249</v>
      </c>
      <c r="I2" s="112" t="s">
        <v>250</v>
      </c>
      <c r="J2" s="112" t="s">
        <v>251</v>
      </c>
      <c r="K2" s="112" t="s">
        <v>252</v>
      </c>
      <c r="L2" s="112" t="s">
        <v>253</v>
      </c>
      <c r="M2" s="112" t="s">
        <v>254</v>
      </c>
      <c r="N2" s="112" t="s">
        <v>255</v>
      </c>
      <c r="O2" s="112" t="s">
        <v>256</v>
      </c>
      <c r="P2" s="112" t="s">
        <v>257</v>
      </c>
      <c r="Q2" s="112" t="s">
        <v>252</v>
      </c>
      <c r="R2" s="112" t="s">
        <v>258</v>
      </c>
      <c r="S2" s="113" t="s">
        <v>259</v>
      </c>
      <c r="T2" s="112" t="s">
        <v>252</v>
      </c>
      <c r="U2" s="113" t="s">
        <v>259</v>
      </c>
      <c r="V2" s="112" t="s">
        <v>252</v>
      </c>
      <c r="W2" s="113" t="s">
        <v>259</v>
      </c>
      <c r="X2" s="112" t="s">
        <v>252</v>
      </c>
      <c r="Y2" s="113" t="s">
        <v>259</v>
      </c>
      <c r="Z2" s="112" t="s">
        <v>252</v>
      </c>
      <c r="AA2" s="114" t="s">
        <v>260</v>
      </c>
      <c r="AB2" s="114" t="s">
        <v>261</v>
      </c>
      <c r="AC2" s="114" t="s">
        <v>262</v>
      </c>
      <c r="AD2" s="114" t="s">
        <v>261</v>
      </c>
      <c r="AE2" s="115" t="s">
        <v>251</v>
      </c>
      <c r="AF2" s="115" t="s">
        <v>252</v>
      </c>
      <c r="AG2" s="115" t="s">
        <v>253</v>
      </c>
      <c r="AH2" s="115" t="s">
        <v>254</v>
      </c>
      <c r="AI2" s="115" t="s">
        <v>255</v>
      </c>
      <c r="AJ2" s="116" t="s">
        <v>256</v>
      </c>
      <c r="AK2" s="117" t="s">
        <v>260</v>
      </c>
      <c r="AL2" s="117" t="s">
        <v>261</v>
      </c>
      <c r="AM2" s="114" t="s">
        <v>262</v>
      </c>
      <c r="AN2" s="114" t="s">
        <v>261</v>
      </c>
      <c r="AO2" s="115" t="s">
        <v>251</v>
      </c>
      <c r="AP2" s="115" t="s">
        <v>252</v>
      </c>
      <c r="AQ2" s="115" t="s">
        <v>253</v>
      </c>
      <c r="AR2" s="115" t="s">
        <v>254</v>
      </c>
      <c r="AS2" s="115" t="s">
        <v>255</v>
      </c>
      <c r="AT2" s="116" t="s">
        <v>256</v>
      </c>
      <c r="AU2" s="118" t="s">
        <v>260</v>
      </c>
      <c r="AV2" s="118" t="s">
        <v>261</v>
      </c>
      <c r="AW2" s="114" t="s">
        <v>262</v>
      </c>
      <c r="AX2" s="114" t="s">
        <v>261</v>
      </c>
      <c r="AY2" s="115" t="s">
        <v>251</v>
      </c>
      <c r="AZ2" s="115" t="s">
        <v>252</v>
      </c>
      <c r="BA2" s="115" t="s">
        <v>253</v>
      </c>
      <c r="BB2" s="115" t="s">
        <v>254</v>
      </c>
      <c r="BC2" s="115" t="s">
        <v>255</v>
      </c>
      <c r="BD2" s="116" t="s">
        <v>256</v>
      </c>
      <c r="BE2" s="117" t="s">
        <v>260</v>
      </c>
      <c r="BF2" s="117" t="s">
        <v>261</v>
      </c>
      <c r="BG2" s="114" t="s">
        <v>262</v>
      </c>
      <c r="BH2" s="114" t="s">
        <v>261</v>
      </c>
      <c r="BI2" s="115" t="s">
        <v>251</v>
      </c>
      <c r="BJ2" s="115" t="s">
        <v>252</v>
      </c>
      <c r="BK2" s="115" t="s">
        <v>253</v>
      </c>
      <c r="BL2" s="115" t="s">
        <v>254</v>
      </c>
      <c r="BM2" s="115" t="s">
        <v>255</v>
      </c>
      <c r="BN2" s="116" t="s">
        <v>256</v>
      </c>
      <c r="BO2" s="118" t="s">
        <v>260</v>
      </c>
      <c r="BP2" s="118" t="s">
        <v>261</v>
      </c>
      <c r="BQ2" s="114" t="s">
        <v>262</v>
      </c>
      <c r="BR2" s="114" t="s">
        <v>261</v>
      </c>
      <c r="BS2" s="115" t="s">
        <v>251</v>
      </c>
      <c r="BT2" s="115" t="s">
        <v>252</v>
      </c>
      <c r="BU2" s="115" t="s">
        <v>261</v>
      </c>
      <c r="BV2" s="115" t="s">
        <v>253</v>
      </c>
      <c r="BW2" s="115" t="s">
        <v>254</v>
      </c>
      <c r="BX2" s="115" t="s">
        <v>255</v>
      </c>
      <c r="BY2" s="116" t="s">
        <v>256</v>
      </c>
      <c r="BZ2" s="119" t="s">
        <v>260</v>
      </c>
      <c r="CA2" s="119" t="s">
        <v>261</v>
      </c>
      <c r="CB2" s="119" t="s">
        <v>263</v>
      </c>
      <c r="CC2" s="120" t="s">
        <v>262</v>
      </c>
      <c r="CD2" s="120" t="s">
        <v>261</v>
      </c>
      <c r="CE2" s="121" t="s">
        <v>251</v>
      </c>
      <c r="CF2" s="121" t="s">
        <v>252</v>
      </c>
      <c r="CG2" s="121" t="s">
        <v>253</v>
      </c>
      <c r="CH2" s="121" t="s">
        <v>254</v>
      </c>
      <c r="CI2" s="121" t="s">
        <v>255</v>
      </c>
      <c r="CJ2" s="122" t="s">
        <v>256</v>
      </c>
      <c r="CK2" s="123" t="s">
        <v>260</v>
      </c>
      <c r="CL2" s="123" t="s">
        <v>261</v>
      </c>
      <c r="CM2" s="124" t="s">
        <v>262</v>
      </c>
      <c r="CN2" s="124" t="s">
        <v>261</v>
      </c>
      <c r="CO2" s="125" t="s">
        <v>251</v>
      </c>
      <c r="CP2" s="125" t="s">
        <v>252</v>
      </c>
      <c r="CQ2" s="125" t="s">
        <v>253</v>
      </c>
      <c r="CR2" s="125" t="s">
        <v>254</v>
      </c>
      <c r="CS2" s="125" t="s">
        <v>255</v>
      </c>
      <c r="CT2" s="126" t="s">
        <v>256</v>
      </c>
      <c r="CU2" s="127"/>
    </row>
    <row r="3" customFormat="false" ht="13.8" hidden="false" customHeight="false" outlineLevel="0" collapsed="false">
      <c r="A3" s="129" t="s">
        <v>264</v>
      </c>
      <c r="B3" s="129" t="s">
        <v>265</v>
      </c>
      <c r="C3" s="130" t="s">
        <v>207</v>
      </c>
      <c r="D3" s="131" t="s">
        <v>207</v>
      </c>
      <c r="E3" s="129"/>
      <c r="F3" s="129"/>
      <c r="G3" s="129" t="s">
        <v>237</v>
      </c>
      <c r="H3" s="129" t="str">
        <f aca="false">_pad_io_dir</f>
        <v>Input</v>
      </c>
      <c r="I3" s="129" t="str">
        <f aca="false">_pad_pull</f>
        <v>Pull Down</v>
      </c>
      <c r="J3" s="129" t="n">
        <v>1</v>
      </c>
      <c r="K3" s="129" t="n">
        <v>1</v>
      </c>
      <c r="L3" s="129" t="n">
        <v>0</v>
      </c>
      <c r="M3" s="129" t="n">
        <v>1</v>
      </c>
      <c r="N3" s="129" t="n">
        <v>0</v>
      </c>
      <c r="O3" s="129" t="s">
        <v>266</v>
      </c>
      <c r="P3" s="129" t="s">
        <v>267</v>
      </c>
      <c r="Q3" s="129" t="s">
        <v>267</v>
      </c>
      <c r="R3" s="129" t="s">
        <v>267</v>
      </c>
      <c r="S3" s="132" t="s">
        <v>207</v>
      </c>
      <c r="T3" s="129" t="n">
        <v>1</v>
      </c>
      <c r="U3" s="132" t="s">
        <v>207</v>
      </c>
      <c r="V3" s="129" t="n">
        <v>1</v>
      </c>
      <c r="W3" s="132" t="s">
        <v>207</v>
      </c>
      <c r="X3" s="129" t="n">
        <v>1</v>
      </c>
      <c r="Y3" s="132" t="s">
        <v>207</v>
      </c>
      <c r="Z3" s="129" t="n">
        <v>1</v>
      </c>
      <c r="AA3" s="132" t="s">
        <v>207</v>
      </c>
      <c r="AB3" s="132"/>
      <c r="AC3" s="132" t="n">
        <v>0</v>
      </c>
      <c r="AD3" s="132"/>
      <c r="AE3" s="133" t="n">
        <v>1</v>
      </c>
      <c r="AF3" s="133" t="n">
        <v>1</v>
      </c>
      <c r="AG3" s="133" t="n">
        <v>0</v>
      </c>
      <c r="AH3" s="133" t="n">
        <v>1</v>
      </c>
      <c r="AI3" s="133" t="n">
        <v>0</v>
      </c>
      <c r="AJ3" s="134" t="s">
        <v>266</v>
      </c>
      <c r="AK3" s="132" t="s">
        <v>207</v>
      </c>
      <c r="AL3" s="132"/>
      <c r="AM3" s="132" t="n">
        <v>0</v>
      </c>
      <c r="AN3" s="132"/>
      <c r="AO3" s="133" t="n">
        <v>1</v>
      </c>
      <c r="AP3" s="133" t="n">
        <v>1</v>
      </c>
      <c r="AQ3" s="133" t="n">
        <v>0</v>
      </c>
      <c r="AR3" s="133" t="n">
        <v>1</v>
      </c>
      <c r="AS3" s="133" t="n">
        <v>0</v>
      </c>
      <c r="AT3" s="134" t="s">
        <v>266</v>
      </c>
      <c r="AU3" s="132" t="s">
        <v>207</v>
      </c>
      <c r="AV3" s="132"/>
      <c r="AW3" s="132" t="n">
        <v>0</v>
      </c>
      <c r="AX3" s="132"/>
      <c r="AY3" s="133" t="n">
        <v>1</v>
      </c>
      <c r="AZ3" s="133" t="n">
        <v>1</v>
      </c>
      <c r="BA3" s="133" t="n">
        <v>0</v>
      </c>
      <c r="BB3" s="133" t="n">
        <v>1</v>
      </c>
      <c r="BC3" s="133" t="n">
        <v>0</v>
      </c>
      <c r="BD3" s="134" t="s">
        <v>266</v>
      </c>
      <c r="BE3" s="132" t="s">
        <v>207</v>
      </c>
      <c r="BF3" s="132"/>
      <c r="BG3" s="132" t="n">
        <v>0</v>
      </c>
      <c r="BH3" s="132"/>
      <c r="BI3" s="133" t="n">
        <v>1</v>
      </c>
      <c r="BJ3" s="133" t="n">
        <v>1</v>
      </c>
      <c r="BK3" s="133" t="n">
        <v>0</v>
      </c>
      <c r="BL3" s="133" t="n">
        <v>1</v>
      </c>
      <c r="BM3" s="133" t="n">
        <v>0</v>
      </c>
      <c r="BN3" s="134" t="s">
        <v>266</v>
      </c>
      <c r="BO3" s="132" t="s">
        <v>207</v>
      </c>
      <c r="BP3" s="132"/>
      <c r="BQ3" s="132" t="n">
        <v>0</v>
      </c>
      <c r="BR3" s="132"/>
      <c r="BS3" s="133" t="n">
        <v>1</v>
      </c>
      <c r="BT3" s="133" t="n">
        <v>1</v>
      </c>
      <c r="BU3" s="133"/>
      <c r="BV3" s="133" t="n">
        <v>0</v>
      </c>
      <c r="BW3" s="133" t="n">
        <v>1</v>
      </c>
      <c r="BX3" s="133" t="n">
        <v>0</v>
      </c>
      <c r="BY3" s="134" t="s">
        <v>266</v>
      </c>
      <c r="BZ3" s="132" t="s">
        <v>207</v>
      </c>
      <c r="CA3" s="132"/>
      <c r="CB3" s="132"/>
      <c r="CC3" s="132" t="n">
        <v>0</v>
      </c>
      <c r="CD3" s="132"/>
      <c r="CE3" s="133" t="n">
        <v>1</v>
      </c>
      <c r="CF3" s="133" t="n">
        <v>1</v>
      </c>
      <c r="CG3" s="133" t="n">
        <v>0</v>
      </c>
      <c r="CH3" s="133" t="n">
        <v>1</v>
      </c>
      <c r="CI3" s="133" t="n">
        <v>0</v>
      </c>
      <c r="CJ3" s="134" t="s">
        <v>266</v>
      </c>
      <c r="CK3" s="132" t="s">
        <v>207</v>
      </c>
      <c r="CL3" s="132"/>
      <c r="CM3" s="132" t="n">
        <v>0</v>
      </c>
      <c r="CN3" s="132"/>
      <c r="CO3" s="133" t="n">
        <v>1</v>
      </c>
      <c r="CP3" s="133" t="n">
        <v>1</v>
      </c>
      <c r="CQ3" s="133" t="n">
        <v>0</v>
      </c>
      <c r="CR3" s="133" t="n">
        <v>1</v>
      </c>
      <c r="CS3" s="133" t="n">
        <v>0</v>
      </c>
      <c r="CT3" s="134" t="s">
        <v>266</v>
      </c>
    </row>
    <row r="4" customFormat="false" ht="13.8" hidden="false" customHeight="false" outlineLevel="0" collapsed="false">
      <c r="A4" s="129"/>
      <c r="B4" s="129"/>
      <c r="C4" s="130" t="s">
        <v>268</v>
      </c>
      <c r="D4" s="131" t="s">
        <v>268</v>
      </c>
      <c r="E4" s="129"/>
      <c r="F4" s="129"/>
      <c r="G4" s="129" t="s">
        <v>237</v>
      </c>
      <c r="H4" s="129" t="str">
        <f aca="false">_pad_io_dir</f>
        <v>Input</v>
      </c>
      <c r="I4" s="129" t="str">
        <f aca="false">_pad_pull</f>
        <v>Pull Up</v>
      </c>
      <c r="J4" s="129" t="n">
        <v>1</v>
      </c>
      <c r="K4" s="129" t="n">
        <v>1</v>
      </c>
      <c r="L4" s="129" t="n">
        <v>1</v>
      </c>
      <c r="M4" s="129" t="n">
        <v>0</v>
      </c>
      <c r="N4" s="129" t="n">
        <v>0</v>
      </c>
      <c r="O4" s="129" t="s">
        <v>266</v>
      </c>
      <c r="P4" s="129" t="s">
        <v>267</v>
      </c>
      <c r="Q4" s="129" t="s">
        <v>267</v>
      </c>
      <c r="R4" s="129" t="s">
        <v>267</v>
      </c>
      <c r="S4" s="132" t="s">
        <v>268</v>
      </c>
      <c r="T4" s="129" t="n">
        <v>1</v>
      </c>
      <c r="U4" s="132" t="s">
        <v>268</v>
      </c>
      <c r="V4" s="129" t="n">
        <v>1</v>
      </c>
      <c r="W4" s="132" t="s">
        <v>268</v>
      </c>
      <c r="X4" s="129" t="n">
        <v>1</v>
      </c>
      <c r="Y4" s="132" t="s">
        <v>268</v>
      </c>
      <c r="Z4" s="129" t="n">
        <v>1</v>
      </c>
      <c r="AA4" s="135" t="s">
        <v>268</v>
      </c>
      <c r="AB4" s="135"/>
      <c r="AC4" s="132" t="n">
        <v>0</v>
      </c>
      <c r="AD4" s="132"/>
      <c r="AE4" s="133" t="n">
        <v>1</v>
      </c>
      <c r="AF4" s="133" t="n">
        <v>1</v>
      </c>
      <c r="AG4" s="133" t="n">
        <v>0</v>
      </c>
      <c r="AH4" s="133" t="n">
        <v>1</v>
      </c>
      <c r="AI4" s="133" t="n">
        <v>0</v>
      </c>
      <c r="AJ4" s="134" t="s">
        <v>266</v>
      </c>
      <c r="AK4" s="135" t="s">
        <v>268</v>
      </c>
      <c r="AL4" s="135"/>
      <c r="AM4" s="132" t="n">
        <v>0</v>
      </c>
      <c r="AN4" s="132"/>
      <c r="AO4" s="133" t="n">
        <v>1</v>
      </c>
      <c r="AP4" s="133" t="n">
        <v>1</v>
      </c>
      <c r="AQ4" s="133" t="n">
        <v>0</v>
      </c>
      <c r="AR4" s="133" t="n">
        <v>1</v>
      </c>
      <c r="AS4" s="133" t="n">
        <v>0</v>
      </c>
      <c r="AT4" s="134" t="s">
        <v>266</v>
      </c>
      <c r="AU4" s="135" t="s">
        <v>268</v>
      </c>
      <c r="AV4" s="135"/>
      <c r="AW4" s="132" t="n">
        <v>0</v>
      </c>
      <c r="AX4" s="132"/>
      <c r="AY4" s="133" t="n">
        <v>1</v>
      </c>
      <c r="AZ4" s="133" t="n">
        <v>1</v>
      </c>
      <c r="BA4" s="133" t="n">
        <v>0</v>
      </c>
      <c r="BB4" s="133" t="n">
        <v>1</v>
      </c>
      <c r="BC4" s="133" t="n">
        <v>0</v>
      </c>
      <c r="BD4" s="134" t="s">
        <v>266</v>
      </c>
      <c r="BE4" s="135" t="s">
        <v>268</v>
      </c>
      <c r="BF4" s="135"/>
      <c r="BG4" s="132" t="n">
        <v>0</v>
      </c>
      <c r="BH4" s="132"/>
      <c r="BI4" s="133" t="n">
        <v>1</v>
      </c>
      <c r="BJ4" s="133" t="n">
        <v>1</v>
      </c>
      <c r="BK4" s="133" t="n">
        <v>0</v>
      </c>
      <c r="BL4" s="133" t="n">
        <v>1</v>
      </c>
      <c r="BM4" s="133" t="n">
        <v>0</v>
      </c>
      <c r="BN4" s="134" t="s">
        <v>266</v>
      </c>
      <c r="BO4" s="135" t="s">
        <v>268</v>
      </c>
      <c r="BP4" s="135"/>
      <c r="BQ4" s="132" t="n">
        <v>0</v>
      </c>
      <c r="BR4" s="132"/>
      <c r="BS4" s="133" t="n">
        <v>1</v>
      </c>
      <c r="BT4" s="133" t="n">
        <v>1</v>
      </c>
      <c r="BU4" s="133"/>
      <c r="BV4" s="133" t="n">
        <v>0</v>
      </c>
      <c r="BW4" s="133" t="n">
        <v>1</v>
      </c>
      <c r="BX4" s="133" t="n">
        <v>0</v>
      </c>
      <c r="BY4" s="134" t="s">
        <v>266</v>
      </c>
      <c r="BZ4" s="135" t="s">
        <v>268</v>
      </c>
      <c r="CA4" s="135"/>
      <c r="CB4" s="135"/>
      <c r="CC4" s="132" t="n">
        <v>0</v>
      </c>
      <c r="CD4" s="132"/>
      <c r="CE4" s="133" t="n">
        <v>1</v>
      </c>
      <c r="CF4" s="133" t="n">
        <v>1</v>
      </c>
      <c r="CG4" s="133" t="n">
        <v>0</v>
      </c>
      <c r="CH4" s="133" t="n">
        <v>1</v>
      </c>
      <c r="CI4" s="133" t="n">
        <v>0</v>
      </c>
      <c r="CJ4" s="134" t="s">
        <v>266</v>
      </c>
      <c r="CK4" s="135" t="s">
        <v>268</v>
      </c>
      <c r="CL4" s="135"/>
      <c r="CM4" s="132" t="n">
        <v>0</v>
      </c>
      <c r="CN4" s="132"/>
      <c r="CO4" s="133" t="n">
        <v>1</v>
      </c>
      <c r="CP4" s="133" t="n">
        <v>1</v>
      </c>
      <c r="CQ4" s="133" t="n">
        <v>0</v>
      </c>
      <c r="CR4" s="133" t="n">
        <v>1</v>
      </c>
      <c r="CS4" s="133" t="n">
        <v>0</v>
      </c>
      <c r="CT4" s="134" t="s">
        <v>266</v>
      </c>
    </row>
    <row r="5" customFormat="false" ht="13.8" hidden="false" customHeight="false" outlineLevel="0" collapsed="false">
      <c r="A5" s="129"/>
      <c r="B5" s="129"/>
      <c r="C5" s="130" t="s">
        <v>226</v>
      </c>
      <c r="D5" s="131" t="s">
        <v>226</v>
      </c>
      <c r="E5" s="130"/>
      <c r="F5" s="129"/>
      <c r="G5" s="129" t="s">
        <v>237</v>
      </c>
      <c r="H5" s="129" t="str">
        <f aca="false">_pad_io_dir</f>
        <v>Input</v>
      </c>
      <c r="I5" s="129" t="str">
        <f aca="false">_pad_pull</f>
        <v>Pull Up</v>
      </c>
      <c r="J5" s="129" t="n">
        <v>1</v>
      </c>
      <c r="K5" s="129" t="n">
        <v>1</v>
      </c>
      <c r="L5" s="129" t="n">
        <v>1</v>
      </c>
      <c r="M5" s="129" t="n">
        <v>0</v>
      </c>
      <c r="N5" s="129" t="n">
        <v>0</v>
      </c>
      <c r="O5" s="129" t="s">
        <v>266</v>
      </c>
      <c r="P5" s="129" t="s">
        <v>267</v>
      </c>
      <c r="Q5" s="129" t="s">
        <v>267</v>
      </c>
      <c r="R5" s="129" t="s">
        <v>267</v>
      </c>
      <c r="S5" s="131" t="s">
        <v>226</v>
      </c>
      <c r="T5" s="129" t="n">
        <v>1</v>
      </c>
      <c r="U5" s="131" t="s">
        <v>226</v>
      </c>
      <c r="V5" s="129" t="n">
        <v>1</v>
      </c>
      <c r="W5" s="131" t="s">
        <v>226</v>
      </c>
      <c r="X5" s="129" t="n">
        <v>1</v>
      </c>
      <c r="Y5" s="131" t="s">
        <v>226</v>
      </c>
      <c r="Z5" s="129" t="n">
        <v>1</v>
      </c>
      <c r="AA5" s="136" t="s">
        <v>226</v>
      </c>
      <c r="AB5" s="136"/>
      <c r="AC5" s="132" t="n">
        <v>0</v>
      </c>
      <c r="AD5" s="132"/>
      <c r="AE5" s="133" t="n">
        <v>1</v>
      </c>
      <c r="AF5" s="133" t="n">
        <v>1</v>
      </c>
      <c r="AG5" s="133" t="n">
        <v>0</v>
      </c>
      <c r="AH5" s="133" t="n">
        <v>1</v>
      </c>
      <c r="AI5" s="133" t="n">
        <v>0</v>
      </c>
      <c r="AJ5" s="134" t="s">
        <v>266</v>
      </c>
      <c r="AK5" s="136" t="s">
        <v>226</v>
      </c>
      <c r="AL5" s="136"/>
      <c r="AM5" s="132" t="n">
        <v>0</v>
      </c>
      <c r="AN5" s="132"/>
      <c r="AO5" s="133" t="n">
        <v>1</v>
      </c>
      <c r="AP5" s="133" t="n">
        <v>1</v>
      </c>
      <c r="AQ5" s="133" t="n">
        <v>0</v>
      </c>
      <c r="AR5" s="133" t="n">
        <v>1</v>
      </c>
      <c r="AS5" s="133" t="n">
        <v>0</v>
      </c>
      <c r="AT5" s="134" t="s">
        <v>266</v>
      </c>
      <c r="AU5" s="136" t="s">
        <v>226</v>
      </c>
      <c r="AV5" s="136"/>
      <c r="AW5" s="132" t="n">
        <v>0</v>
      </c>
      <c r="AX5" s="132"/>
      <c r="AY5" s="133" t="n">
        <v>1</v>
      </c>
      <c r="AZ5" s="133" t="n">
        <v>1</v>
      </c>
      <c r="BA5" s="133" t="n">
        <v>0</v>
      </c>
      <c r="BB5" s="133" t="n">
        <v>1</v>
      </c>
      <c r="BC5" s="133" t="n">
        <v>0</v>
      </c>
      <c r="BD5" s="134" t="s">
        <v>266</v>
      </c>
      <c r="BE5" s="136" t="s">
        <v>226</v>
      </c>
      <c r="BF5" s="136"/>
      <c r="BG5" s="132" t="n">
        <v>0</v>
      </c>
      <c r="BH5" s="132"/>
      <c r="BI5" s="133" t="n">
        <v>1</v>
      </c>
      <c r="BJ5" s="133" t="n">
        <v>1</v>
      </c>
      <c r="BK5" s="133" t="n">
        <v>0</v>
      </c>
      <c r="BL5" s="133" t="n">
        <v>1</v>
      </c>
      <c r="BM5" s="133" t="n">
        <v>0</v>
      </c>
      <c r="BN5" s="134" t="s">
        <v>266</v>
      </c>
      <c r="BO5" s="136" t="s">
        <v>226</v>
      </c>
      <c r="BP5" s="136"/>
      <c r="BQ5" s="132" t="n">
        <v>0</v>
      </c>
      <c r="BR5" s="132"/>
      <c r="BS5" s="133" t="n">
        <v>1</v>
      </c>
      <c r="BT5" s="133" t="n">
        <v>1</v>
      </c>
      <c r="BU5" s="133"/>
      <c r="BV5" s="133" t="n">
        <v>0</v>
      </c>
      <c r="BW5" s="133" t="n">
        <v>1</v>
      </c>
      <c r="BX5" s="133" t="n">
        <v>0</v>
      </c>
      <c r="BY5" s="134" t="s">
        <v>266</v>
      </c>
      <c r="BZ5" s="136" t="s">
        <v>226</v>
      </c>
      <c r="CA5" s="136"/>
      <c r="CB5" s="136"/>
      <c r="CC5" s="132" t="n">
        <v>0</v>
      </c>
      <c r="CD5" s="132"/>
      <c r="CE5" s="133" t="n">
        <v>1</v>
      </c>
      <c r="CF5" s="133" t="n">
        <v>1</v>
      </c>
      <c r="CG5" s="133" t="n">
        <v>0</v>
      </c>
      <c r="CH5" s="133" t="n">
        <v>1</v>
      </c>
      <c r="CI5" s="133" t="n">
        <v>0</v>
      </c>
      <c r="CJ5" s="134" t="s">
        <v>266</v>
      </c>
      <c r="CK5" s="136" t="s">
        <v>226</v>
      </c>
      <c r="CL5" s="136"/>
      <c r="CM5" s="132" t="n">
        <v>0</v>
      </c>
      <c r="CN5" s="132"/>
      <c r="CO5" s="133" t="n">
        <v>1</v>
      </c>
      <c r="CP5" s="133" t="n">
        <v>1</v>
      </c>
      <c r="CQ5" s="133" t="n">
        <v>0</v>
      </c>
      <c r="CR5" s="133" t="n">
        <v>1</v>
      </c>
      <c r="CS5" s="133" t="n">
        <v>0</v>
      </c>
      <c r="CT5" s="134" t="s">
        <v>266</v>
      </c>
      <c r="CU5" s="134" t="s">
        <v>266</v>
      </c>
    </row>
    <row r="6" customFormat="false" ht="15" hidden="false" customHeight="false" outlineLevel="0" collapsed="false">
      <c r="A6" s="129"/>
      <c r="B6" s="129" t="s">
        <v>149</v>
      </c>
      <c r="C6" s="130" t="s">
        <v>269</v>
      </c>
      <c r="D6" s="137" t="s">
        <v>270</v>
      </c>
      <c r="E6" s="129"/>
      <c r="F6" s="129"/>
      <c r="G6" s="129" t="s">
        <v>237</v>
      </c>
      <c r="H6" s="129" t="str">
        <f aca="false">_pad_io_dir</f>
        <v>Output</v>
      </c>
      <c r="I6" s="129" t="str">
        <f aca="false">_pad_pull</f>
        <v>Pull Up</v>
      </c>
      <c r="J6" s="129" t="n">
        <v>0</v>
      </c>
      <c r="K6" s="129" t="n">
        <v>1</v>
      </c>
      <c r="L6" s="129" t="n">
        <v>1</v>
      </c>
      <c r="M6" s="129" t="n">
        <v>0</v>
      </c>
      <c r="N6" s="129" t="n">
        <v>0</v>
      </c>
      <c r="O6" s="129" t="n">
        <v>111</v>
      </c>
      <c r="P6" s="129" t="s">
        <v>271</v>
      </c>
      <c r="Q6" s="129" t="n">
        <v>1</v>
      </c>
      <c r="R6" s="129" t="s">
        <v>272</v>
      </c>
      <c r="S6" s="137" t="s">
        <v>269</v>
      </c>
      <c r="T6" s="129" t="n">
        <v>0</v>
      </c>
      <c r="U6" s="138" t="s">
        <v>273</v>
      </c>
      <c r="V6" s="129" t="n">
        <v>0</v>
      </c>
      <c r="W6" s="139" t="s">
        <v>270</v>
      </c>
      <c r="X6" s="129" t="n">
        <v>0</v>
      </c>
      <c r="Y6" s="140" t="s">
        <v>274</v>
      </c>
      <c r="Z6" s="129" t="n">
        <v>1</v>
      </c>
      <c r="AA6" s="141" t="s">
        <v>275</v>
      </c>
      <c r="AB6" s="142"/>
      <c r="AC6" s="137" t="n">
        <v>0</v>
      </c>
      <c r="AD6" s="137"/>
      <c r="AE6" s="143" t="n">
        <v>1</v>
      </c>
      <c r="AF6" s="143" t="n">
        <v>1</v>
      </c>
      <c r="AG6" s="143" t="n">
        <v>0</v>
      </c>
      <c r="AH6" s="143" t="n">
        <v>1</v>
      </c>
      <c r="AI6" s="143" t="n">
        <v>0</v>
      </c>
      <c r="AJ6" s="144" t="s">
        <v>266</v>
      </c>
      <c r="AK6" s="141" t="s">
        <v>275</v>
      </c>
      <c r="AL6" s="141"/>
      <c r="AM6" s="137" t="n">
        <v>0</v>
      </c>
      <c r="AN6" s="137"/>
      <c r="AO6" s="143" t="n">
        <v>1</v>
      </c>
      <c r="AP6" s="143" t="n">
        <v>1</v>
      </c>
      <c r="AQ6" s="143" t="n">
        <v>0</v>
      </c>
      <c r="AR6" s="143" t="n">
        <v>1</v>
      </c>
      <c r="AS6" s="143" t="n">
        <v>0</v>
      </c>
      <c r="AT6" s="144" t="s">
        <v>266</v>
      </c>
      <c r="AU6" s="141" t="s">
        <v>275</v>
      </c>
      <c r="AV6" s="141"/>
      <c r="AW6" s="137" t="n">
        <v>0</v>
      </c>
      <c r="AX6" s="137"/>
      <c r="AY6" s="143" t="n">
        <v>1</v>
      </c>
      <c r="AZ6" s="143" t="n">
        <v>1</v>
      </c>
      <c r="BA6" s="143" t="n">
        <v>0</v>
      </c>
      <c r="BB6" s="143" t="n">
        <v>1</v>
      </c>
      <c r="BC6" s="143" t="n">
        <v>0</v>
      </c>
      <c r="BD6" s="144" t="s">
        <v>266</v>
      </c>
      <c r="BE6" s="141" t="s">
        <v>275</v>
      </c>
      <c r="BF6" s="141"/>
      <c r="BG6" s="137" t="n">
        <v>0</v>
      </c>
      <c r="BH6" s="137"/>
      <c r="BI6" s="143" t="n">
        <v>1</v>
      </c>
      <c r="BJ6" s="143" t="n">
        <v>1</v>
      </c>
      <c r="BK6" s="143" t="n">
        <v>0</v>
      </c>
      <c r="BL6" s="143" t="n">
        <v>1</v>
      </c>
      <c r="BM6" s="143" t="n">
        <v>0</v>
      </c>
      <c r="BN6" s="144" t="s">
        <v>266</v>
      </c>
      <c r="BO6" s="141" t="s">
        <v>275</v>
      </c>
      <c r="BP6" s="141"/>
      <c r="BQ6" s="137" t="n">
        <v>0</v>
      </c>
      <c r="BR6" s="137"/>
      <c r="BS6" s="143" t="n">
        <v>1</v>
      </c>
      <c r="BT6" s="143" t="n">
        <v>1</v>
      </c>
      <c r="BU6" s="143"/>
      <c r="BV6" s="143" t="n">
        <v>0</v>
      </c>
      <c r="BW6" s="143" t="n">
        <v>1</v>
      </c>
      <c r="BX6" s="143" t="n">
        <v>0</v>
      </c>
      <c r="BY6" s="144" t="s">
        <v>266</v>
      </c>
      <c r="BZ6" s="141" t="s">
        <v>275</v>
      </c>
      <c r="CA6" s="141"/>
      <c r="CB6" s="141"/>
      <c r="CC6" s="137" t="n">
        <v>0</v>
      </c>
      <c r="CD6" s="137"/>
      <c r="CE6" s="143" t="n">
        <v>1</v>
      </c>
      <c r="CF6" s="143" t="n">
        <v>1</v>
      </c>
      <c r="CG6" s="143" t="n">
        <v>0</v>
      </c>
      <c r="CH6" s="143" t="n">
        <v>1</v>
      </c>
      <c r="CI6" s="143" t="n">
        <v>0</v>
      </c>
      <c r="CJ6" s="144" t="s">
        <v>266</v>
      </c>
      <c r="CK6" s="141" t="s">
        <v>275</v>
      </c>
      <c r="CL6" s="141"/>
      <c r="CM6" s="137" t="n">
        <v>0</v>
      </c>
      <c r="CN6" s="137"/>
      <c r="CO6" s="143" t="n">
        <v>1</v>
      </c>
      <c r="CP6" s="143" t="n">
        <v>1</v>
      </c>
      <c r="CQ6" s="143" t="n">
        <v>0</v>
      </c>
      <c r="CR6" s="143" t="n">
        <v>1</v>
      </c>
      <c r="CS6" s="143" t="n">
        <v>0</v>
      </c>
      <c r="CT6" s="144" t="s">
        <v>266</v>
      </c>
    </row>
    <row r="7" customFormat="false" ht="15" hidden="false" customHeight="false" outlineLevel="0" collapsed="false">
      <c r="A7" s="129"/>
      <c r="B7" s="129"/>
      <c r="C7" s="130" t="s">
        <v>276</v>
      </c>
      <c r="D7" s="137" t="s">
        <v>277</v>
      </c>
      <c r="E7" s="129"/>
      <c r="F7" s="129"/>
      <c r="G7" s="129" t="s">
        <v>237</v>
      </c>
      <c r="H7" s="129" t="str">
        <f aca="false">_pad_io_dir</f>
        <v>Input</v>
      </c>
      <c r="I7" s="129" t="str">
        <f aca="false">_pad_pull</f>
        <v>Pull Up</v>
      </c>
      <c r="J7" s="129" t="n">
        <v>1</v>
      </c>
      <c r="K7" s="129" t="n">
        <v>1</v>
      </c>
      <c r="L7" s="129" t="n">
        <v>1</v>
      </c>
      <c r="M7" s="129" t="n">
        <v>0</v>
      </c>
      <c r="N7" s="129" t="n">
        <v>0</v>
      </c>
      <c r="O7" s="129" t="n">
        <v>111</v>
      </c>
      <c r="P7" s="129" t="s">
        <v>278</v>
      </c>
      <c r="Q7" s="129" t="n">
        <v>1</v>
      </c>
      <c r="R7" s="129" t="s">
        <v>272</v>
      </c>
      <c r="S7" s="137" t="s">
        <v>276</v>
      </c>
      <c r="T7" s="129" t="n">
        <v>1</v>
      </c>
      <c r="U7" s="138" t="s">
        <v>279</v>
      </c>
      <c r="V7" s="129" t="n">
        <v>1</v>
      </c>
      <c r="W7" s="139" t="s">
        <v>277</v>
      </c>
      <c r="X7" s="129" t="n">
        <v>1</v>
      </c>
      <c r="Y7" s="140" t="s">
        <v>280</v>
      </c>
      <c r="Z7" s="129" t="n">
        <v>1</v>
      </c>
      <c r="AA7" s="137" t="s">
        <v>281</v>
      </c>
      <c r="AB7" s="145"/>
      <c r="AC7" s="137" t="n">
        <v>0</v>
      </c>
      <c r="AD7" s="137"/>
      <c r="AE7" s="143" t="n">
        <v>1</v>
      </c>
      <c r="AF7" s="143" t="n">
        <v>1</v>
      </c>
      <c r="AG7" s="143" t="n">
        <v>0</v>
      </c>
      <c r="AH7" s="143" t="n">
        <v>1</v>
      </c>
      <c r="AI7" s="143" t="n">
        <v>0</v>
      </c>
      <c r="AJ7" s="144" t="s">
        <v>266</v>
      </c>
      <c r="AK7" s="137" t="s">
        <v>281</v>
      </c>
      <c r="AL7" s="137"/>
      <c r="AM7" s="137" t="n">
        <v>0</v>
      </c>
      <c r="AN7" s="137"/>
      <c r="AO7" s="143" t="n">
        <v>1</v>
      </c>
      <c r="AP7" s="143" t="n">
        <v>1</v>
      </c>
      <c r="AQ7" s="143" t="n">
        <v>0</v>
      </c>
      <c r="AR7" s="143" t="n">
        <v>1</v>
      </c>
      <c r="AS7" s="143" t="n">
        <v>0</v>
      </c>
      <c r="AT7" s="144" t="s">
        <v>266</v>
      </c>
      <c r="AU7" s="137" t="s">
        <v>281</v>
      </c>
      <c r="AV7" s="137"/>
      <c r="AW7" s="137" t="n">
        <v>0</v>
      </c>
      <c r="AX7" s="137"/>
      <c r="AY7" s="143" t="n">
        <v>1</v>
      </c>
      <c r="AZ7" s="143" t="n">
        <v>1</v>
      </c>
      <c r="BA7" s="143" t="n">
        <v>0</v>
      </c>
      <c r="BB7" s="143" t="n">
        <v>1</v>
      </c>
      <c r="BC7" s="143" t="n">
        <v>0</v>
      </c>
      <c r="BD7" s="144" t="s">
        <v>266</v>
      </c>
      <c r="BE7" s="137" t="s">
        <v>281</v>
      </c>
      <c r="BF7" s="137"/>
      <c r="BG7" s="137" t="n">
        <v>0</v>
      </c>
      <c r="BH7" s="137"/>
      <c r="BI7" s="143" t="n">
        <v>1</v>
      </c>
      <c r="BJ7" s="143" t="n">
        <v>1</v>
      </c>
      <c r="BK7" s="143" t="n">
        <v>0</v>
      </c>
      <c r="BL7" s="143" t="n">
        <v>1</v>
      </c>
      <c r="BM7" s="143" t="n">
        <v>0</v>
      </c>
      <c r="BN7" s="144" t="s">
        <v>266</v>
      </c>
      <c r="BO7" s="137" t="s">
        <v>281</v>
      </c>
      <c r="BP7" s="137"/>
      <c r="BQ7" s="137" t="n">
        <v>0</v>
      </c>
      <c r="BR7" s="137"/>
      <c r="BS7" s="143" t="n">
        <v>1</v>
      </c>
      <c r="BT7" s="143" t="n">
        <v>1</v>
      </c>
      <c r="BU7" s="143"/>
      <c r="BV7" s="143" t="n">
        <v>0</v>
      </c>
      <c r="BW7" s="143" t="n">
        <v>1</v>
      </c>
      <c r="BX7" s="143" t="n">
        <v>0</v>
      </c>
      <c r="BY7" s="144" t="s">
        <v>266</v>
      </c>
      <c r="BZ7" s="137" t="s">
        <v>281</v>
      </c>
      <c r="CA7" s="137"/>
      <c r="CB7" s="137"/>
      <c r="CC7" s="137" t="n">
        <v>0</v>
      </c>
      <c r="CD7" s="137"/>
      <c r="CE7" s="143" t="n">
        <v>1</v>
      </c>
      <c r="CF7" s="143" t="n">
        <v>1</v>
      </c>
      <c r="CG7" s="143" t="n">
        <v>0</v>
      </c>
      <c r="CH7" s="143" t="n">
        <v>1</v>
      </c>
      <c r="CI7" s="143" t="n">
        <v>0</v>
      </c>
      <c r="CJ7" s="144" t="s">
        <v>266</v>
      </c>
      <c r="CK7" s="137" t="s">
        <v>281</v>
      </c>
      <c r="CL7" s="137"/>
      <c r="CM7" s="137" t="n">
        <v>0</v>
      </c>
      <c r="CN7" s="137"/>
      <c r="CO7" s="143" t="n">
        <v>1</v>
      </c>
      <c r="CP7" s="143" t="n">
        <v>1</v>
      </c>
      <c r="CQ7" s="143" t="n">
        <v>0</v>
      </c>
      <c r="CR7" s="143" t="n">
        <v>1</v>
      </c>
      <c r="CS7" s="143" t="n">
        <v>0</v>
      </c>
      <c r="CT7" s="144" t="s">
        <v>266</v>
      </c>
    </row>
    <row r="8" customFormat="false" ht="15" hidden="false" customHeight="false" outlineLevel="0" collapsed="false">
      <c r="A8" s="129"/>
      <c r="B8" s="129"/>
      <c r="C8" s="130" t="s">
        <v>282</v>
      </c>
      <c r="D8" s="137" t="s">
        <v>283</v>
      </c>
      <c r="E8" s="129"/>
      <c r="F8" s="129"/>
      <c r="G8" s="129" t="s">
        <v>237</v>
      </c>
      <c r="H8" s="129" t="str">
        <f aca="false">_pad_io_dir</f>
        <v>Input</v>
      </c>
      <c r="I8" s="129" t="str">
        <f aca="false">_pad_pull</f>
        <v>Pull Up</v>
      </c>
      <c r="J8" s="129" t="n">
        <v>1</v>
      </c>
      <c r="K8" s="129" t="n">
        <v>1</v>
      </c>
      <c r="L8" s="129" t="n">
        <v>1</v>
      </c>
      <c r="M8" s="129" t="n">
        <v>0</v>
      </c>
      <c r="N8" s="129" t="n">
        <v>0</v>
      </c>
      <c r="O8" s="129" t="n">
        <v>111</v>
      </c>
      <c r="P8" s="129" t="s">
        <v>284</v>
      </c>
      <c r="Q8" s="129" t="n">
        <v>1</v>
      </c>
      <c r="R8" s="129" t="s">
        <v>272</v>
      </c>
      <c r="S8" s="137" t="s">
        <v>282</v>
      </c>
      <c r="T8" s="129" t="n">
        <v>1</v>
      </c>
      <c r="U8" s="138" t="s">
        <v>285</v>
      </c>
      <c r="V8" s="129" t="n">
        <v>1</v>
      </c>
      <c r="W8" s="139" t="s">
        <v>283</v>
      </c>
      <c r="X8" s="129" t="n">
        <v>1</v>
      </c>
      <c r="Y8" s="140" t="s">
        <v>286</v>
      </c>
      <c r="Z8" s="129" t="n">
        <v>1</v>
      </c>
      <c r="AA8" s="137" t="s">
        <v>287</v>
      </c>
      <c r="AB8" s="145"/>
      <c r="AC8" s="137" t="n">
        <v>0</v>
      </c>
      <c r="AD8" s="137"/>
      <c r="AE8" s="143" t="n">
        <v>1</v>
      </c>
      <c r="AF8" s="143" t="n">
        <v>1</v>
      </c>
      <c r="AG8" s="143" t="n">
        <v>0</v>
      </c>
      <c r="AH8" s="143" t="n">
        <v>1</v>
      </c>
      <c r="AI8" s="143" t="n">
        <v>0</v>
      </c>
      <c r="AJ8" s="144" t="s">
        <v>266</v>
      </c>
      <c r="AK8" s="137" t="s">
        <v>287</v>
      </c>
      <c r="AL8" s="137"/>
      <c r="AM8" s="137" t="n">
        <v>0</v>
      </c>
      <c r="AN8" s="137"/>
      <c r="AO8" s="143" t="n">
        <v>1</v>
      </c>
      <c r="AP8" s="143" t="n">
        <v>1</v>
      </c>
      <c r="AQ8" s="143" t="n">
        <v>0</v>
      </c>
      <c r="AR8" s="143" t="n">
        <v>1</v>
      </c>
      <c r="AS8" s="143" t="n">
        <v>0</v>
      </c>
      <c r="AT8" s="144" t="s">
        <v>266</v>
      </c>
      <c r="AU8" s="137" t="s">
        <v>287</v>
      </c>
      <c r="AV8" s="137"/>
      <c r="AW8" s="137" t="n">
        <v>0</v>
      </c>
      <c r="AX8" s="137"/>
      <c r="AY8" s="143" t="n">
        <v>1</v>
      </c>
      <c r="AZ8" s="143" t="n">
        <v>1</v>
      </c>
      <c r="BA8" s="143" t="n">
        <v>0</v>
      </c>
      <c r="BB8" s="143" t="n">
        <v>1</v>
      </c>
      <c r="BC8" s="143" t="n">
        <v>0</v>
      </c>
      <c r="BD8" s="144" t="s">
        <v>266</v>
      </c>
      <c r="BE8" s="137" t="s">
        <v>287</v>
      </c>
      <c r="BF8" s="137"/>
      <c r="BG8" s="137" t="n">
        <v>0</v>
      </c>
      <c r="BH8" s="137"/>
      <c r="BI8" s="143" t="n">
        <v>1</v>
      </c>
      <c r="BJ8" s="143" t="n">
        <v>1</v>
      </c>
      <c r="BK8" s="143" t="n">
        <v>0</v>
      </c>
      <c r="BL8" s="143" t="n">
        <v>1</v>
      </c>
      <c r="BM8" s="143" t="n">
        <v>0</v>
      </c>
      <c r="BN8" s="144" t="s">
        <v>266</v>
      </c>
      <c r="BO8" s="137" t="s">
        <v>287</v>
      </c>
      <c r="BP8" s="137"/>
      <c r="BQ8" s="137" t="n">
        <v>0</v>
      </c>
      <c r="BR8" s="137"/>
      <c r="BS8" s="143" t="n">
        <v>1</v>
      </c>
      <c r="BT8" s="143" t="n">
        <v>1</v>
      </c>
      <c r="BU8" s="143"/>
      <c r="BV8" s="143" t="n">
        <v>0</v>
      </c>
      <c r="BW8" s="143" t="n">
        <v>1</v>
      </c>
      <c r="BX8" s="143" t="n">
        <v>0</v>
      </c>
      <c r="BY8" s="144" t="s">
        <v>266</v>
      </c>
      <c r="BZ8" s="137" t="s">
        <v>287</v>
      </c>
      <c r="CA8" s="137"/>
      <c r="CB8" s="137"/>
      <c r="CC8" s="137" t="n">
        <v>0</v>
      </c>
      <c r="CD8" s="137"/>
      <c r="CE8" s="143" t="n">
        <v>1</v>
      </c>
      <c r="CF8" s="143" t="n">
        <v>1</v>
      </c>
      <c r="CG8" s="143" t="n">
        <v>0</v>
      </c>
      <c r="CH8" s="143" t="n">
        <v>1</v>
      </c>
      <c r="CI8" s="143" t="n">
        <v>0</v>
      </c>
      <c r="CJ8" s="144" t="s">
        <v>266</v>
      </c>
      <c r="CK8" s="137" t="s">
        <v>287</v>
      </c>
      <c r="CL8" s="137"/>
      <c r="CM8" s="137" t="n">
        <v>0</v>
      </c>
      <c r="CN8" s="137"/>
      <c r="CO8" s="143" t="n">
        <v>1</v>
      </c>
      <c r="CP8" s="143" t="n">
        <v>1</v>
      </c>
      <c r="CQ8" s="143" t="n">
        <v>0</v>
      </c>
      <c r="CR8" s="143" t="n">
        <v>1</v>
      </c>
      <c r="CS8" s="143" t="n">
        <v>0</v>
      </c>
      <c r="CT8" s="144" t="s">
        <v>266</v>
      </c>
    </row>
    <row r="9" customFormat="false" ht="15" hidden="false" customHeight="false" outlineLevel="0" collapsed="false">
      <c r="A9" s="129"/>
      <c r="B9" s="129"/>
      <c r="C9" s="130" t="s">
        <v>288</v>
      </c>
      <c r="D9" s="137" t="s">
        <v>289</v>
      </c>
      <c r="E9" s="129"/>
      <c r="F9" s="129"/>
      <c r="G9" s="129" t="s">
        <v>237</v>
      </c>
      <c r="H9" s="129" t="str">
        <f aca="false">_pad_io_dir</f>
        <v>Input</v>
      </c>
      <c r="I9" s="129" t="str">
        <f aca="false">_pad_pull</f>
        <v>Pull Up</v>
      </c>
      <c r="J9" s="129" t="n">
        <v>1</v>
      </c>
      <c r="K9" s="129" t="n">
        <v>1</v>
      </c>
      <c r="L9" s="129" t="n">
        <v>1</v>
      </c>
      <c r="M9" s="129" t="n">
        <v>0</v>
      </c>
      <c r="N9" s="129" t="n">
        <v>0</v>
      </c>
      <c r="O9" s="129" t="n">
        <v>111</v>
      </c>
      <c r="P9" s="129" t="s">
        <v>290</v>
      </c>
      <c r="Q9" s="129" t="n">
        <v>1</v>
      </c>
      <c r="R9" s="129" t="s">
        <v>272</v>
      </c>
      <c r="S9" s="137" t="s">
        <v>288</v>
      </c>
      <c r="T9" s="129" t="n">
        <v>1</v>
      </c>
      <c r="U9" s="138" t="s">
        <v>291</v>
      </c>
      <c r="V9" s="146" t="n">
        <v>0</v>
      </c>
      <c r="W9" s="147" t="s">
        <v>289</v>
      </c>
      <c r="X9" s="146" t="n">
        <v>1</v>
      </c>
      <c r="Y9" s="147" t="s">
        <v>292</v>
      </c>
      <c r="Z9" s="129" t="n">
        <v>1</v>
      </c>
      <c r="AA9" s="148" t="s">
        <v>293</v>
      </c>
      <c r="AB9" s="149" t="s">
        <v>294</v>
      </c>
      <c r="AC9" s="150" t="n">
        <v>0</v>
      </c>
      <c r="AD9" s="150"/>
      <c r="AE9" s="151" t="n">
        <v>1</v>
      </c>
      <c r="AF9" s="151" t="n">
        <v>1</v>
      </c>
      <c r="AG9" s="151" t="n">
        <v>0</v>
      </c>
      <c r="AH9" s="151" t="n">
        <v>1</v>
      </c>
      <c r="AI9" s="151" t="n">
        <v>0</v>
      </c>
      <c r="AJ9" s="152" t="s">
        <v>266</v>
      </c>
      <c r="AK9" s="148" t="s">
        <v>293</v>
      </c>
      <c r="AL9" s="148" t="s">
        <v>294</v>
      </c>
      <c r="AM9" s="150" t="n">
        <v>0</v>
      </c>
      <c r="AN9" s="150"/>
      <c r="AO9" s="151" t="n">
        <v>1</v>
      </c>
      <c r="AP9" s="151" t="n">
        <v>1</v>
      </c>
      <c r="AQ9" s="151" t="n">
        <v>0</v>
      </c>
      <c r="AR9" s="151" t="n">
        <v>1</v>
      </c>
      <c r="AS9" s="151" t="n">
        <v>0</v>
      </c>
      <c r="AT9" s="152" t="s">
        <v>266</v>
      </c>
      <c r="AU9" s="148" t="s">
        <v>293</v>
      </c>
      <c r="AV9" s="149" t="s">
        <v>294</v>
      </c>
      <c r="AW9" s="150" t="n">
        <v>0</v>
      </c>
      <c r="AX9" s="150"/>
      <c r="AY9" s="151" t="n">
        <v>1</v>
      </c>
      <c r="AZ9" s="151" t="n">
        <v>1</v>
      </c>
      <c r="BA9" s="151" t="n">
        <v>0</v>
      </c>
      <c r="BB9" s="151" t="n">
        <v>1</v>
      </c>
      <c r="BC9" s="151" t="n">
        <v>0</v>
      </c>
      <c r="BD9" s="152" t="s">
        <v>266</v>
      </c>
      <c r="BE9" s="148" t="s">
        <v>293</v>
      </c>
      <c r="BF9" s="149" t="s">
        <v>295</v>
      </c>
      <c r="BG9" s="150" t="n">
        <v>0</v>
      </c>
      <c r="BH9" s="150"/>
      <c r="BI9" s="151" t="n">
        <v>1</v>
      </c>
      <c r="BJ9" s="151" t="n">
        <v>1</v>
      </c>
      <c r="BK9" s="151" t="n">
        <v>0</v>
      </c>
      <c r="BL9" s="151" t="n">
        <v>1</v>
      </c>
      <c r="BM9" s="151" t="n">
        <v>0</v>
      </c>
      <c r="BN9" s="152" t="s">
        <v>266</v>
      </c>
      <c r="BO9" s="153"/>
      <c r="BP9" s="153"/>
      <c r="BQ9" s="154" t="n">
        <v>0</v>
      </c>
      <c r="BR9" s="154"/>
      <c r="BS9" s="155" t="n">
        <v>1</v>
      </c>
      <c r="BT9" s="155" t="n">
        <v>1</v>
      </c>
      <c r="BU9" s="155"/>
      <c r="BV9" s="155" t="n">
        <v>0</v>
      </c>
      <c r="BW9" s="155" t="n">
        <v>1</v>
      </c>
      <c r="BX9" s="155" t="n">
        <v>0</v>
      </c>
      <c r="BY9" s="156" t="s">
        <v>266</v>
      </c>
      <c r="BZ9" s="157" t="s">
        <v>296</v>
      </c>
      <c r="CA9" s="120" t="s">
        <v>297</v>
      </c>
      <c r="CB9" s="157" t="s">
        <v>298</v>
      </c>
      <c r="CC9" s="157" t="n">
        <v>0</v>
      </c>
      <c r="CD9" s="157"/>
      <c r="CE9" s="158" t="n">
        <v>1</v>
      </c>
      <c r="CF9" s="158" t="n">
        <v>1</v>
      </c>
      <c r="CG9" s="158" t="n">
        <v>0</v>
      </c>
      <c r="CH9" s="158" t="n">
        <v>1</v>
      </c>
      <c r="CI9" s="158" t="n">
        <v>0</v>
      </c>
      <c r="CJ9" s="159" t="s">
        <v>266</v>
      </c>
      <c r="CK9" s="148" t="s">
        <v>293</v>
      </c>
      <c r="CL9" s="148"/>
      <c r="CM9" s="150" t="n">
        <v>0</v>
      </c>
      <c r="CN9" s="150"/>
      <c r="CO9" s="151" t="n">
        <v>1</v>
      </c>
      <c r="CP9" s="151" t="n">
        <v>1</v>
      </c>
      <c r="CQ9" s="151" t="n">
        <v>0</v>
      </c>
      <c r="CR9" s="151" t="n">
        <v>1</v>
      </c>
      <c r="CS9" s="151" t="n">
        <v>0</v>
      </c>
      <c r="CT9" s="152" t="s">
        <v>266</v>
      </c>
    </row>
    <row r="10" customFormat="false" ht="15" hidden="false" customHeight="false" outlineLevel="0" collapsed="false">
      <c r="A10" s="129"/>
      <c r="B10" s="129"/>
      <c r="C10" s="130" t="s">
        <v>299</v>
      </c>
      <c r="D10" s="137" t="s">
        <v>300</v>
      </c>
      <c r="E10" s="129"/>
      <c r="F10" s="129"/>
      <c r="G10" s="129" t="s">
        <v>237</v>
      </c>
      <c r="H10" s="129" t="str">
        <f aca="false">_pad_io_dir</f>
        <v>Input</v>
      </c>
      <c r="I10" s="129" t="str">
        <f aca="false">_pad_pull</f>
        <v>Pull Down</v>
      </c>
      <c r="J10" s="129" t="n">
        <v>1</v>
      </c>
      <c r="K10" s="129" t="n">
        <v>1</v>
      </c>
      <c r="L10" s="129" t="n">
        <v>0</v>
      </c>
      <c r="M10" s="129" t="n">
        <v>1</v>
      </c>
      <c r="N10" s="129" t="n">
        <v>0</v>
      </c>
      <c r="O10" s="129" t="n">
        <v>111</v>
      </c>
      <c r="P10" s="129" t="s">
        <v>301</v>
      </c>
      <c r="Q10" s="129" t="n">
        <v>1</v>
      </c>
      <c r="R10" s="129" t="s">
        <v>272</v>
      </c>
      <c r="S10" s="137" t="s">
        <v>299</v>
      </c>
      <c r="T10" s="129" t="n">
        <v>1</v>
      </c>
      <c r="U10" s="160" t="s">
        <v>302</v>
      </c>
      <c r="V10" s="129" t="n">
        <v>1</v>
      </c>
      <c r="W10" s="147" t="s">
        <v>303</v>
      </c>
      <c r="X10" s="146" t="n">
        <v>1</v>
      </c>
      <c r="Y10" s="161" t="s">
        <v>304</v>
      </c>
      <c r="Z10" s="129" t="n">
        <v>0</v>
      </c>
      <c r="AA10" s="148" t="s">
        <v>305</v>
      </c>
      <c r="AB10" s="148" t="s">
        <v>306</v>
      </c>
      <c r="AC10" s="150" t="n">
        <v>0</v>
      </c>
      <c r="AD10" s="150"/>
      <c r="AE10" s="151" t="n">
        <v>1</v>
      </c>
      <c r="AF10" s="151" t="n">
        <v>1</v>
      </c>
      <c r="AG10" s="151" t="n">
        <v>0</v>
      </c>
      <c r="AH10" s="151" t="n">
        <v>1</v>
      </c>
      <c r="AI10" s="151" t="n">
        <v>0</v>
      </c>
      <c r="AJ10" s="152" t="s">
        <v>266</v>
      </c>
      <c r="AK10" s="148" t="s">
        <v>305</v>
      </c>
      <c r="AL10" s="148" t="s">
        <v>306</v>
      </c>
      <c r="AM10" s="150" t="n">
        <v>0</v>
      </c>
      <c r="AN10" s="150"/>
      <c r="AO10" s="151" t="n">
        <v>1</v>
      </c>
      <c r="AP10" s="151" t="n">
        <v>1</v>
      </c>
      <c r="AQ10" s="151" t="n">
        <v>0</v>
      </c>
      <c r="AR10" s="151" t="n">
        <v>1</v>
      </c>
      <c r="AS10" s="151" t="n">
        <v>0</v>
      </c>
      <c r="AT10" s="152" t="s">
        <v>266</v>
      </c>
      <c r="AU10" s="148" t="s">
        <v>305</v>
      </c>
      <c r="AV10" s="149" t="s">
        <v>306</v>
      </c>
      <c r="AW10" s="150" t="n">
        <v>0</v>
      </c>
      <c r="AX10" s="150"/>
      <c r="AY10" s="151" t="n">
        <v>1</v>
      </c>
      <c r="AZ10" s="151" t="n">
        <v>1</v>
      </c>
      <c r="BA10" s="151" t="n">
        <v>0</v>
      </c>
      <c r="BB10" s="151" t="n">
        <v>1</v>
      </c>
      <c r="BC10" s="151" t="n">
        <v>0</v>
      </c>
      <c r="BD10" s="152" t="s">
        <v>266</v>
      </c>
      <c r="BE10" s="148" t="s">
        <v>305</v>
      </c>
      <c r="BF10" s="149" t="s">
        <v>294</v>
      </c>
      <c r="BG10" s="150" t="n">
        <v>0</v>
      </c>
      <c r="BH10" s="150"/>
      <c r="BI10" s="151" t="n">
        <v>1</v>
      </c>
      <c r="BJ10" s="151" t="n">
        <v>1</v>
      </c>
      <c r="BK10" s="151" t="n">
        <v>0</v>
      </c>
      <c r="BL10" s="151" t="n">
        <v>1</v>
      </c>
      <c r="BM10" s="151" t="n">
        <v>0</v>
      </c>
      <c r="BN10" s="152" t="s">
        <v>266</v>
      </c>
      <c r="BO10" s="153"/>
      <c r="BP10" s="153"/>
      <c r="BQ10" s="154" t="n">
        <v>0</v>
      </c>
      <c r="BR10" s="154"/>
      <c r="BS10" s="155" t="n">
        <v>1</v>
      </c>
      <c r="BT10" s="155" t="n">
        <v>1</v>
      </c>
      <c r="BU10" s="155"/>
      <c r="BV10" s="155" t="n">
        <v>0</v>
      </c>
      <c r="BW10" s="155" t="n">
        <v>1</v>
      </c>
      <c r="BX10" s="155" t="n">
        <v>0</v>
      </c>
      <c r="BY10" s="156" t="s">
        <v>266</v>
      </c>
      <c r="BZ10" s="157" t="s">
        <v>307</v>
      </c>
      <c r="CA10" s="120"/>
      <c r="CB10" s="157" t="s">
        <v>308</v>
      </c>
      <c r="CC10" s="157" t="n">
        <v>0</v>
      </c>
      <c r="CD10" s="157"/>
      <c r="CE10" s="158" t="n">
        <v>1</v>
      </c>
      <c r="CF10" s="158" t="n">
        <v>1</v>
      </c>
      <c r="CG10" s="158" t="n">
        <v>0</v>
      </c>
      <c r="CH10" s="158" t="n">
        <v>1</v>
      </c>
      <c r="CI10" s="158" t="n">
        <v>0</v>
      </c>
      <c r="CJ10" s="159" t="s">
        <v>266</v>
      </c>
      <c r="CK10" s="148" t="s">
        <v>305</v>
      </c>
      <c r="CL10" s="148"/>
      <c r="CM10" s="150" t="n">
        <v>0</v>
      </c>
      <c r="CN10" s="150"/>
      <c r="CO10" s="151" t="n">
        <v>1</v>
      </c>
      <c r="CP10" s="151" t="n">
        <v>1</v>
      </c>
      <c r="CQ10" s="151" t="n">
        <v>0</v>
      </c>
      <c r="CR10" s="151" t="n">
        <v>1</v>
      </c>
      <c r="CS10" s="151" t="n">
        <v>0</v>
      </c>
      <c r="CT10" s="152" t="s">
        <v>266</v>
      </c>
    </row>
    <row r="11" customFormat="false" ht="15" hidden="false" customHeight="false" outlineLevel="0" collapsed="false">
      <c r="A11" s="129"/>
      <c r="B11" s="129" t="s">
        <v>172</v>
      </c>
      <c r="C11" s="162" t="s">
        <v>309</v>
      </c>
      <c r="D11" s="163" t="s">
        <v>310</v>
      </c>
      <c r="E11" s="129"/>
      <c r="F11" s="129"/>
      <c r="G11" s="129" t="s">
        <v>237</v>
      </c>
      <c r="H11" s="129" t="str">
        <f aca="false">_pad_io_dir</f>
        <v>Output</v>
      </c>
      <c r="I11" s="129" t="str">
        <f aca="false">_pad_pull</f>
        <v>Pull Down</v>
      </c>
      <c r="J11" s="129" t="n">
        <v>0</v>
      </c>
      <c r="K11" s="129" t="n">
        <v>1</v>
      </c>
      <c r="L11" s="129" t="n">
        <v>0</v>
      </c>
      <c r="M11" s="129" t="n">
        <v>1</v>
      </c>
      <c r="N11" s="129" t="n">
        <v>0</v>
      </c>
      <c r="O11" s="129" t="n">
        <v>111</v>
      </c>
      <c r="P11" s="129" t="s">
        <v>311</v>
      </c>
      <c r="Q11" s="129" t="n">
        <v>1</v>
      </c>
      <c r="R11" s="129" t="s">
        <v>272</v>
      </c>
      <c r="S11" s="163" t="s">
        <v>310</v>
      </c>
      <c r="T11" s="129" t="n">
        <v>0</v>
      </c>
      <c r="U11" s="160" t="s">
        <v>302</v>
      </c>
      <c r="V11" s="129" t="n">
        <v>1</v>
      </c>
      <c r="W11" s="160" t="s">
        <v>302</v>
      </c>
      <c r="X11" s="129" t="n">
        <v>1</v>
      </c>
      <c r="Y11" s="160" t="s">
        <v>302</v>
      </c>
      <c r="Z11" s="129" t="n">
        <v>1</v>
      </c>
      <c r="AA11" s="148" t="s">
        <v>312</v>
      </c>
      <c r="AB11" s="148" t="s">
        <v>295</v>
      </c>
      <c r="AC11" s="150" t="n">
        <v>0</v>
      </c>
      <c r="AD11" s="150"/>
      <c r="AE11" s="151" t="n">
        <v>1</v>
      </c>
      <c r="AF11" s="151" t="n">
        <v>1</v>
      </c>
      <c r="AG11" s="151" t="n">
        <v>0</v>
      </c>
      <c r="AH11" s="151" t="n">
        <v>1</v>
      </c>
      <c r="AI11" s="151" t="n">
        <v>0</v>
      </c>
      <c r="AJ11" s="152" t="s">
        <v>266</v>
      </c>
      <c r="AK11" s="148" t="s">
        <v>312</v>
      </c>
      <c r="AL11" s="148" t="s">
        <v>295</v>
      </c>
      <c r="AM11" s="150" t="n">
        <v>0</v>
      </c>
      <c r="AN11" s="150"/>
      <c r="AO11" s="151" t="n">
        <v>1</v>
      </c>
      <c r="AP11" s="151" t="n">
        <v>1</v>
      </c>
      <c r="AQ11" s="151" t="n">
        <v>0</v>
      </c>
      <c r="AR11" s="151" t="n">
        <v>1</v>
      </c>
      <c r="AS11" s="151" t="n">
        <v>0</v>
      </c>
      <c r="AT11" s="152" t="s">
        <v>266</v>
      </c>
      <c r="AU11" s="148" t="s">
        <v>312</v>
      </c>
      <c r="AV11" s="149" t="s">
        <v>295</v>
      </c>
      <c r="AW11" s="150" t="n">
        <v>0</v>
      </c>
      <c r="AX11" s="150"/>
      <c r="AY11" s="151" t="n">
        <v>1</v>
      </c>
      <c r="AZ11" s="151" t="n">
        <v>1</v>
      </c>
      <c r="BA11" s="151" t="n">
        <v>0</v>
      </c>
      <c r="BB11" s="151" t="n">
        <v>1</v>
      </c>
      <c r="BC11" s="151" t="n">
        <v>0</v>
      </c>
      <c r="BD11" s="152" t="s">
        <v>266</v>
      </c>
      <c r="BE11" s="148" t="s">
        <v>312</v>
      </c>
      <c r="BF11" s="149" t="s">
        <v>306</v>
      </c>
      <c r="BG11" s="150" t="n">
        <v>0</v>
      </c>
      <c r="BH11" s="150"/>
      <c r="BI11" s="151" t="n">
        <v>1</v>
      </c>
      <c r="BJ11" s="151" t="n">
        <v>1</v>
      </c>
      <c r="BK11" s="151" t="n">
        <v>0</v>
      </c>
      <c r="BL11" s="151" t="n">
        <v>1</v>
      </c>
      <c r="BM11" s="151" t="n">
        <v>0</v>
      </c>
      <c r="BN11" s="152" t="s">
        <v>266</v>
      </c>
      <c r="BO11" s="153"/>
      <c r="BP11" s="153"/>
      <c r="BQ11" s="164" t="s">
        <v>304</v>
      </c>
      <c r="BR11" s="164" t="s">
        <v>313</v>
      </c>
      <c r="BS11" s="155" t="n">
        <v>1</v>
      </c>
      <c r="BT11" s="165" t="n">
        <v>0</v>
      </c>
      <c r="BU11" s="155"/>
      <c r="BV11" s="155" t="n">
        <v>0</v>
      </c>
      <c r="BW11" s="155" t="n">
        <v>1</v>
      </c>
      <c r="BX11" s="155" t="n">
        <v>0</v>
      </c>
      <c r="BY11" s="156" t="s">
        <v>266</v>
      </c>
      <c r="BZ11" s="157" t="s">
        <v>314</v>
      </c>
      <c r="CA11" s="120"/>
      <c r="CB11" s="157" t="s">
        <v>315</v>
      </c>
      <c r="CC11" s="157" t="n">
        <v>0</v>
      </c>
      <c r="CD11" s="157"/>
      <c r="CE11" s="158" t="n">
        <v>1</v>
      </c>
      <c r="CF11" s="158" t="n">
        <v>1</v>
      </c>
      <c r="CG11" s="158" t="n">
        <v>0</v>
      </c>
      <c r="CH11" s="158" t="n">
        <v>1</v>
      </c>
      <c r="CI11" s="158" t="n">
        <v>0</v>
      </c>
      <c r="CJ11" s="159" t="s">
        <v>266</v>
      </c>
      <c r="CK11" s="148" t="s">
        <v>312</v>
      </c>
      <c r="CL11" s="148"/>
      <c r="CM11" s="150" t="n">
        <v>0</v>
      </c>
      <c r="CN11" s="150"/>
      <c r="CO11" s="151" t="n">
        <v>1</v>
      </c>
      <c r="CP11" s="151" t="n">
        <v>1</v>
      </c>
      <c r="CQ11" s="151" t="n">
        <v>0</v>
      </c>
      <c r="CR11" s="151" t="n">
        <v>1</v>
      </c>
      <c r="CS11" s="151" t="n">
        <v>0</v>
      </c>
      <c r="CT11" s="152" t="s">
        <v>266</v>
      </c>
    </row>
    <row r="12" customFormat="false" ht="15" hidden="false" customHeight="false" outlineLevel="0" collapsed="false">
      <c r="A12" s="129"/>
      <c r="B12" s="129"/>
      <c r="C12" s="162" t="s">
        <v>316</v>
      </c>
      <c r="D12" s="163" t="s">
        <v>317</v>
      </c>
      <c r="E12" s="129"/>
      <c r="F12" s="129"/>
      <c r="G12" s="129" t="s">
        <v>237</v>
      </c>
      <c r="H12" s="129" t="str">
        <f aca="false">_pad_io_dir</f>
        <v>Input</v>
      </c>
      <c r="I12" s="129" t="str">
        <f aca="false">_pad_pull</f>
        <v>Pull Down</v>
      </c>
      <c r="J12" s="129" t="n">
        <v>1</v>
      </c>
      <c r="K12" s="129" t="n">
        <v>1</v>
      </c>
      <c r="L12" s="129" t="n">
        <v>0</v>
      </c>
      <c r="M12" s="129" t="n">
        <v>1</v>
      </c>
      <c r="N12" s="129" t="n">
        <v>0</v>
      </c>
      <c r="O12" s="129" t="n">
        <v>111</v>
      </c>
      <c r="P12" s="129" t="s">
        <v>318</v>
      </c>
      <c r="Q12" s="129" t="n">
        <v>1</v>
      </c>
      <c r="R12" s="129" t="s">
        <v>272</v>
      </c>
      <c r="S12" s="163" t="s">
        <v>317</v>
      </c>
      <c r="T12" s="129" t="n">
        <v>1</v>
      </c>
      <c r="U12" s="160" t="s">
        <v>302</v>
      </c>
      <c r="V12" s="129" t="n">
        <v>1</v>
      </c>
      <c r="W12" s="160" t="s">
        <v>302</v>
      </c>
      <c r="X12" s="129" t="n">
        <v>1</v>
      </c>
      <c r="Y12" s="160" t="s">
        <v>302</v>
      </c>
      <c r="Z12" s="129" t="n">
        <v>1</v>
      </c>
      <c r="AA12" s="148" t="s">
        <v>319</v>
      </c>
      <c r="AB12" s="149" t="s">
        <v>320</v>
      </c>
      <c r="AC12" s="150" t="n">
        <v>0</v>
      </c>
      <c r="AD12" s="150"/>
      <c r="AE12" s="151" t="n">
        <v>1</v>
      </c>
      <c r="AF12" s="151" t="n">
        <v>1</v>
      </c>
      <c r="AG12" s="151" t="n">
        <v>0</v>
      </c>
      <c r="AH12" s="151" t="n">
        <v>1</v>
      </c>
      <c r="AI12" s="151" t="n">
        <v>0</v>
      </c>
      <c r="AJ12" s="152" t="s">
        <v>266</v>
      </c>
      <c r="AK12" s="148" t="s">
        <v>319</v>
      </c>
      <c r="AL12" s="148" t="s">
        <v>320</v>
      </c>
      <c r="AM12" s="150" t="n">
        <v>0</v>
      </c>
      <c r="AN12" s="150"/>
      <c r="AO12" s="151" t="n">
        <v>1</v>
      </c>
      <c r="AP12" s="151" t="n">
        <v>1</v>
      </c>
      <c r="AQ12" s="151" t="n">
        <v>0</v>
      </c>
      <c r="AR12" s="151" t="n">
        <v>1</v>
      </c>
      <c r="AS12" s="151" t="n">
        <v>0</v>
      </c>
      <c r="AT12" s="152" t="s">
        <v>266</v>
      </c>
      <c r="AU12" s="148" t="s">
        <v>319</v>
      </c>
      <c r="AV12" s="149" t="s">
        <v>320</v>
      </c>
      <c r="AW12" s="150" t="n">
        <v>0</v>
      </c>
      <c r="AX12" s="150"/>
      <c r="AY12" s="151" t="n">
        <v>1</v>
      </c>
      <c r="AZ12" s="151" t="n">
        <v>1</v>
      </c>
      <c r="BA12" s="151" t="n">
        <v>0</v>
      </c>
      <c r="BB12" s="151" t="n">
        <v>1</v>
      </c>
      <c r="BC12" s="151" t="n">
        <v>0</v>
      </c>
      <c r="BD12" s="152" t="s">
        <v>266</v>
      </c>
      <c r="BE12" s="148" t="s">
        <v>319</v>
      </c>
      <c r="BF12" s="149" t="s">
        <v>320</v>
      </c>
      <c r="BG12" s="150" t="n">
        <v>0</v>
      </c>
      <c r="BH12" s="150"/>
      <c r="BI12" s="151" t="n">
        <v>1</v>
      </c>
      <c r="BJ12" s="151" t="n">
        <v>1</v>
      </c>
      <c r="BK12" s="151" t="n">
        <v>0</v>
      </c>
      <c r="BL12" s="151" t="n">
        <v>1</v>
      </c>
      <c r="BM12" s="151" t="n">
        <v>0</v>
      </c>
      <c r="BN12" s="152" t="s">
        <v>266</v>
      </c>
      <c r="BO12" s="164" t="s">
        <v>286</v>
      </c>
      <c r="BP12" s="164" t="s">
        <v>321</v>
      </c>
      <c r="BQ12" s="154" t="n">
        <v>0</v>
      </c>
      <c r="BR12" s="154"/>
      <c r="BS12" s="155" t="n">
        <v>1</v>
      </c>
      <c r="BT12" s="155" t="n">
        <v>1</v>
      </c>
      <c r="BU12" s="155"/>
      <c r="BV12" s="155" t="n">
        <v>0</v>
      </c>
      <c r="BW12" s="155" t="n">
        <v>1</v>
      </c>
      <c r="BX12" s="166" t="n">
        <v>1</v>
      </c>
      <c r="BY12" s="156" t="s">
        <v>266</v>
      </c>
      <c r="BZ12" s="157" t="s">
        <v>322</v>
      </c>
      <c r="CA12" s="120"/>
      <c r="CB12" s="157" t="s">
        <v>323</v>
      </c>
      <c r="CC12" s="157" t="n">
        <v>0</v>
      </c>
      <c r="CD12" s="157"/>
      <c r="CE12" s="158" t="n">
        <v>1</v>
      </c>
      <c r="CF12" s="158" t="n">
        <v>1</v>
      </c>
      <c r="CG12" s="158" t="n">
        <v>0</v>
      </c>
      <c r="CH12" s="158" t="n">
        <v>1</v>
      </c>
      <c r="CI12" s="158" t="n">
        <v>0</v>
      </c>
      <c r="CJ12" s="159" t="s">
        <v>266</v>
      </c>
      <c r="CK12" s="148" t="s">
        <v>319</v>
      </c>
      <c r="CL12" s="148"/>
      <c r="CM12" s="150" t="n">
        <v>0</v>
      </c>
      <c r="CN12" s="150"/>
      <c r="CO12" s="151" t="n">
        <v>1</v>
      </c>
      <c r="CP12" s="151" t="n">
        <v>1</v>
      </c>
      <c r="CQ12" s="151" t="n">
        <v>0</v>
      </c>
      <c r="CR12" s="151" t="n">
        <v>1</v>
      </c>
      <c r="CS12" s="151" t="n">
        <v>0</v>
      </c>
      <c r="CT12" s="152" t="s">
        <v>266</v>
      </c>
    </row>
    <row r="13" customFormat="false" ht="15" hidden="false" customHeight="false" outlineLevel="0" collapsed="false">
      <c r="A13" s="129"/>
      <c r="B13" s="129"/>
      <c r="C13" s="162" t="s">
        <v>324</v>
      </c>
      <c r="D13" s="163" t="s">
        <v>325</v>
      </c>
      <c r="E13" s="129"/>
      <c r="F13" s="129"/>
      <c r="G13" s="129" t="s">
        <v>237</v>
      </c>
      <c r="H13" s="129" t="str">
        <f aca="false">_pad_io_dir</f>
        <v>Output</v>
      </c>
      <c r="I13" s="129" t="str">
        <f aca="false">_pad_pull</f>
        <v>Pull Down</v>
      </c>
      <c r="J13" s="129" t="n">
        <v>0</v>
      </c>
      <c r="K13" s="129" t="n">
        <v>1</v>
      </c>
      <c r="L13" s="129" t="n">
        <v>0</v>
      </c>
      <c r="M13" s="129" t="n">
        <v>1</v>
      </c>
      <c r="N13" s="129" t="n">
        <v>0</v>
      </c>
      <c r="O13" s="129" t="n">
        <v>111</v>
      </c>
      <c r="P13" s="129" t="s">
        <v>326</v>
      </c>
      <c r="Q13" s="129" t="n">
        <v>1</v>
      </c>
      <c r="R13" s="129" t="s">
        <v>272</v>
      </c>
      <c r="S13" s="163" t="s">
        <v>325</v>
      </c>
      <c r="T13" s="129" t="n">
        <v>0</v>
      </c>
      <c r="U13" s="160" t="s">
        <v>302</v>
      </c>
      <c r="V13" s="129" t="n">
        <v>1</v>
      </c>
      <c r="W13" s="160" t="s">
        <v>302</v>
      </c>
      <c r="X13" s="129" t="n">
        <v>1</v>
      </c>
      <c r="Y13" s="160" t="s">
        <v>302</v>
      </c>
      <c r="Z13" s="129" t="n">
        <v>1</v>
      </c>
      <c r="AA13" s="167" t="s">
        <v>327</v>
      </c>
      <c r="AB13" s="167" t="s">
        <v>328</v>
      </c>
      <c r="AC13" s="150" t="n">
        <v>0</v>
      </c>
      <c r="AD13" s="150"/>
      <c r="AE13" s="151" t="n">
        <v>1</v>
      </c>
      <c r="AF13" s="151" t="n">
        <v>1</v>
      </c>
      <c r="AG13" s="151" t="n">
        <v>0</v>
      </c>
      <c r="AH13" s="151" t="n">
        <v>1</v>
      </c>
      <c r="AI13" s="151" t="n">
        <v>0</v>
      </c>
      <c r="AJ13" s="152" t="s">
        <v>266</v>
      </c>
      <c r="AK13" s="168" t="s">
        <v>329</v>
      </c>
      <c r="AL13" s="168" t="s">
        <v>330</v>
      </c>
      <c r="AM13" s="169" t="n">
        <v>0</v>
      </c>
      <c r="AN13" s="169"/>
      <c r="AO13" s="170" t="n">
        <v>1</v>
      </c>
      <c r="AP13" s="170" t="n">
        <v>1</v>
      </c>
      <c r="AQ13" s="170" t="n">
        <v>0</v>
      </c>
      <c r="AR13" s="170" t="n">
        <v>1</v>
      </c>
      <c r="AS13" s="170" t="n">
        <v>0</v>
      </c>
      <c r="AT13" s="171" t="s">
        <v>266</v>
      </c>
      <c r="AU13" s="172" t="s">
        <v>331</v>
      </c>
      <c r="AV13" s="172" t="s">
        <v>332</v>
      </c>
      <c r="AW13" s="173" t="n">
        <v>0</v>
      </c>
      <c r="AX13" s="173"/>
      <c r="AY13" s="174" t="n">
        <v>1</v>
      </c>
      <c r="AZ13" s="174" t="n">
        <v>1</v>
      </c>
      <c r="BA13" s="174" t="n">
        <v>0</v>
      </c>
      <c r="BB13" s="174" t="n">
        <v>1</v>
      </c>
      <c r="BC13" s="174" t="n">
        <v>0</v>
      </c>
      <c r="BD13" s="175" t="s">
        <v>266</v>
      </c>
      <c r="BE13" s="176"/>
      <c r="BF13" s="176"/>
      <c r="BG13" s="177" t="n">
        <v>0</v>
      </c>
      <c r="BH13" s="177"/>
      <c r="BI13" s="178" t="n">
        <v>1</v>
      </c>
      <c r="BJ13" s="178" t="n">
        <v>1</v>
      </c>
      <c r="BK13" s="178" t="n">
        <v>0</v>
      </c>
      <c r="BL13" s="178" t="n">
        <v>1</v>
      </c>
      <c r="BM13" s="178" t="n">
        <v>0</v>
      </c>
      <c r="BN13" s="179" t="s">
        <v>266</v>
      </c>
      <c r="BO13" s="180" t="s">
        <v>274</v>
      </c>
      <c r="BP13" s="180" t="s">
        <v>333</v>
      </c>
      <c r="BQ13" s="154" t="n">
        <v>0</v>
      </c>
      <c r="BR13" s="154"/>
      <c r="BS13" s="155" t="n">
        <v>1</v>
      </c>
      <c r="BT13" s="155" t="n">
        <v>1</v>
      </c>
      <c r="BU13" s="155"/>
      <c r="BV13" s="155" t="n">
        <v>0</v>
      </c>
      <c r="BW13" s="155" t="n">
        <v>1</v>
      </c>
      <c r="BX13" s="155" t="n">
        <v>0</v>
      </c>
      <c r="BY13" s="156" t="s">
        <v>266</v>
      </c>
      <c r="BZ13" s="157" t="s">
        <v>334</v>
      </c>
      <c r="CA13" s="120"/>
      <c r="CB13" s="157" t="s">
        <v>315</v>
      </c>
      <c r="CC13" s="157" t="n">
        <v>0</v>
      </c>
      <c r="CD13" s="157"/>
      <c r="CE13" s="158" t="n">
        <v>1</v>
      </c>
      <c r="CF13" s="158" t="n">
        <v>1</v>
      </c>
      <c r="CG13" s="158" t="n">
        <v>0</v>
      </c>
      <c r="CH13" s="158" t="n">
        <v>1</v>
      </c>
      <c r="CI13" s="158" t="n">
        <v>0</v>
      </c>
      <c r="CJ13" s="159" t="s">
        <v>266</v>
      </c>
      <c r="CK13" s="124" t="s">
        <v>335</v>
      </c>
      <c r="CL13" s="124" t="s">
        <v>336</v>
      </c>
      <c r="CM13" s="181" t="n">
        <v>0</v>
      </c>
      <c r="CN13" s="181"/>
      <c r="CO13" s="182" t="n">
        <v>1</v>
      </c>
      <c r="CP13" s="182" t="n">
        <v>1</v>
      </c>
      <c r="CQ13" s="182" t="n">
        <v>0</v>
      </c>
      <c r="CR13" s="182" t="n">
        <v>1</v>
      </c>
      <c r="CS13" s="182" t="n">
        <v>0</v>
      </c>
      <c r="CT13" s="183" t="s">
        <v>266</v>
      </c>
    </row>
    <row r="14" customFormat="false" ht="15" hidden="false" customHeight="false" outlineLevel="0" collapsed="false">
      <c r="A14" s="129"/>
      <c r="B14" s="129"/>
      <c r="C14" s="162" t="s">
        <v>337</v>
      </c>
      <c r="D14" s="163" t="s">
        <v>338</v>
      </c>
      <c r="E14" s="129"/>
      <c r="F14" s="129"/>
      <c r="G14" s="129" t="s">
        <v>237</v>
      </c>
      <c r="H14" s="129" t="str">
        <f aca="false">_pad_io_dir</f>
        <v>Output</v>
      </c>
      <c r="I14" s="129" t="str">
        <f aca="false">_pad_pull</f>
        <v>Pull Up</v>
      </c>
      <c r="J14" s="129" t="n">
        <v>0</v>
      </c>
      <c r="K14" s="129" t="n">
        <v>1</v>
      </c>
      <c r="L14" s="129" t="n">
        <v>1</v>
      </c>
      <c r="M14" s="129" t="n">
        <v>0</v>
      </c>
      <c r="N14" s="129" t="n">
        <v>0</v>
      </c>
      <c r="O14" s="129" t="n">
        <v>111</v>
      </c>
      <c r="P14" s="129" t="s">
        <v>339</v>
      </c>
      <c r="Q14" s="129" t="n">
        <v>1</v>
      </c>
      <c r="R14" s="129" t="s">
        <v>272</v>
      </c>
      <c r="S14" s="163" t="s">
        <v>338</v>
      </c>
      <c r="T14" s="129" t="n">
        <v>0</v>
      </c>
      <c r="U14" s="160" t="s">
        <v>302</v>
      </c>
      <c r="V14" s="129" t="n">
        <v>1</v>
      </c>
      <c r="W14" s="160" t="s">
        <v>302</v>
      </c>
      <c r="X14" s="129" t="n">
        <v>1</v>
      </c>
      <c r="Y14" s="160" t="s">
        <v>302</v>
      </c>
      <c r="Z14" s="129" t="n">
        <v>1</v>
      </c>
      <c r="AA14" s="148" t="s">
        <v>340</v>
      </c>
      <c r="AB14" s="149" t="s">
        <v>341</v>
      </c>
      <c r="AC14" s="150" t="n">
        <v>0</v>
      </c>
      <c r="AD14" s="150"/>
      <c r="AE14" s="151" t="n">
        <v>1</v>
      </c>
      <c r="AF14" s="151" t="n">
        <v>1</v>
      </c>
      <c r="AG14" s="151" t="n">
        <v>0</v>
      </c>
      <c r="AH14" s="151" t="n">
        <v>1</v>
      </c>
      <c r="AI14" s="151" t="n">
        <v>0</v>
      </c>
      <c r="AJ14" s="152" t="s">
        <v>266</v>
      </c>
      <c r="AK14" s="184" t="s">
        <v>342</v>
      </c>
      <c r="AL14" s="184"/>
      <c r="AM14" s="169" t="n">
        <v>0</v>
      </c>
      <c r="AN14" s="169"/>
      <c r="AO14" s="170" t="n">
        <v>1</v>
      </c>
      <c r="AP14" s="170" t="n">
        <v>1</v>
      </c>
      <c r="AQ14" s="170" t="n">
        <v>0</v>
      </c>
      <c r="AR14" s="170" t="n">
        <v>1</v>
      </c>
      <c r="AS14" s="170" t="n">
        <v>0</v>
      </c>
      <c r="AT14" s="171" t="s">
        <v>266</v>
      </c>
      <c r="AU14" s="185" t="s">
        <v>343</v>
      </c>
      <c r="AV14" s="185" t="s">
        <v>344</v>
      </c>
      <c r="AW14" s="173" t="n">
        <v>0</v>
      </c>
      <c r="AX14" s="173"/>
      <c r="AY14" s="174" t="n">
        <v>1</v>
      </c>
      <c r="AZ14" s="174" t="n">
        <v>1</v>
      </c>
      <c r="BA14" s="174" t="n">
        <v>0</v>
      </c>
      <c r="BB14" s="174" t="n">
        <v>1</v>
      </c>
      <c r="BC14" s="174" t="n">
        <v>0</v>
      </c>
      <c r="BD14" s="175" t="s">
        <v>266</v>
      </c>
      <c r="BE14" s="186"/>
      <c r="BF14" s="186"/>
      <c r="BG14" s="177" t="n">
        <v>0</v>
      </c>
      <c r="BH14" s="177"/>
      <c r="BI14" s="178" t="n">
        <v>1</v>
      </c>
      <c r="BJ14" s="178" t="n">
        <v>1</v>
      </c>
      <c r="BK14" s="178" t="n">
        <v>0</v>
      </c>
      <c r="BL14" s="178" t="n">
        <v>1</v>
      </c>
      <c r="BM14" s="178" t="n">
        <v>0</v>
      </c>
      <c r="BN14" s="179" t="s">
        <v>266</v>
      </c>
      <c r="BO14" s="164" t="s">
        <v>280</v>
      </c>
      <c r="BP14" s="164" t="s">
        <v>345</v>
      </c>
      <c r="BQ14" s="154" t="n">
        <v>0</v>
      </c>
      <c r="BR14" s="154"/>
      <c r="BS14" s="155" t="n">
        <v>1</v>
      </c>
      <c r="BT14" s="155" t="n">
        <v>1</v>
      </c>
      <c r="BU14" s="155"/>
      <c r="BV14" s="155" t="n">
        <v>0</v>
      </c>
      <c r="BW14" s="155" t="n">
        <v>1</v>
      </c>
      <c r="BX14" s="155" t="n">
        <v>0</v>
      </c>
      <c r="BY14" s="156" t="s">
        <v>266</v>
      </c>
      <c r="BZ14" s="157" t="s">
        <v>346</v>
      </c>
      <c r="CA14" s="120"/>
      <c r="CB14" s="157" t="s">
        <v>315</v>
      </c>
      <c r="CC14" s="157" t="n">
        <v>0</v>
      </c>
      <c r="CD14" s="157"/>
      <c r="CE14" s="158" t="n">
        <v>1</v>
      </c>
      <c r="CF14" s="158" t="n">
        <v>1</v>
      </c>
      <c r="CG14" s="158" t="n">
        <v>0</v>
      </c>
      <c r="CH14" s="158" t="n">
        <v>1</v>
      </c>
      <c r="CI14" s="158" t="n">
        <v>0</v>
      </c>
      <c r="CJ14" s="159" t="s">
        <v>266</v>
      </c>
      <c r="CK14" s="124" t="s">
        <v>347</v>
      </c>
      <c r="CL14" s="124" t="s">
        <v>348</v>
      </c>
      <c r="CM14" s="181" t="n">
        <v>0</v>
      </c>
      <c r="CN14" s="181"/>
      <c r="CO14" s="182" t="n">
        <v>1</v>
      </c>
      <c r="CP14" s="182" t="n">
        <v>1</v>
      </c>
      <c r="CQ14" s="182" t="n">
        <v>0</v>
      </c>
      <c r="CR14" s="182" t="n">
        <v>1</v>
      </c>
      <c r="CS14" s="182" t="n">
        <v>0</v>
      </c>
      <c r="CT14" s="183" t="s">
        <v>266</v>
      </c>
    </row>
    <row r="15" customFormat="false" ht="15" hidden="false" customHeight="false" outlineLevel="0" collapsed="false">
      <c r="A15" s="129"/>
      <c r="B15" s="129" t="s">
        <v>175</v>
      </c>
      <c r="C15" s="162" t="s">
        <v>349</v>
      </c>
      <c r="D15" s="187" t="s">
        <v>350</v>
      </c>
      <c r="E15" s="129"/>
      <c r="F15" s="129"/>
      <c r="G15" s="129" t="s">
        <v>237</v>
      </c>
      <c r="H15" s="129" t="str">
        <f aca="false">_pad_io_dir</f>
        <v>Output</v>
      </c>
      <c r="I15" s="129" t="str">
        <f aca="false">_pad_pull</f>
        <v>Pull Up</v>
      </c>
      <c r="J15" s="129" t="n">
        <v>0</v>
      </c>
      <c r="K15" s="129" t="n">
        <v>1</v>
      </c>
      <c r="L15" s="129" t="n">
        <v>1</v>
      </c>
      <c r="M15" s="129" t="n">
        <v>0</v>
      </c>
      <c r="N15" s="129" t="n">
        <v>0</v>
      </c>
      <c r="O15" s="129" t="n">
        <v>111</v>
      </c>
      <c r="P15" s="129" t="s">
        <v>351</v>
      </c>
      <c r="Q15" s="129" t="n">
        <v>1</v>
      </c>
      <c r="R15" s="129" t="s">
        <v>272</v>
      </c>
      <c r="S15" s="187" t="s">
        <v>352</v>
      </c>
      <c r="T15" s="129" t="n">
        <v>0</v>
      </c>
      <c r="U15" s="160" t="s">
        <v>302</v>
      </c>
      <c r="V15" s="129" t="n">
        <v>1</v>
      </c>
      <c r="W15" s="160" t="s">
        <v>302</v>
      </c>
      <c r="X15" s="129" t="n">
        <v>1</v>
      </c>
      <c r="Y15" s="160" t="s">
        <v>302</v>
      </c>
      <c r="Z15" s="129" t="n">
        <v>1</v>
      </c>
      <c r="AA15" s="148" t="s">
        <v>353</v>
      </c>
      <c r="AB15" s="149" t="s">
        <v>354</v>
      </c>
      <c r="AC15" s="150" t="n">
        <v>0</v>
      </c>
      <c r="AD15" s="150"/>
      <c r="AE15" s="151" t="n">
        <v>1</v>
      </c>
      <c r="AF15" s="151" t="n">
        <v>1</v>
      </c>
      <c r="AG15" s="151" t="n">
        <v>0</v>
      </c>
      <c r="AH15" s="151" t="n">
        <v>1</v>
      </c>
      <c r="AI15" s="151" t="n">
        <v>0</v>
      </c>
      <c r="AJ15" s="152" t="s">
        <v>266</v>
      </c>
      <c r="AK15" s="184" t="s">
        <v>355</v>
      </c>
      <c r="AL15" s="184"/>
      <c r="AM15" s="169" t="n">
        <v>0</v>
      </c>
      <c r="AN15" s="169"/>
      <c r="AO15" s="170" t="n">
        <v>1</v>
      </c>
      <c r="AP15" s="170" t="n">
        <v>1</v>
      </c>
      <c r="AQ15" s="170" t="n">
        <v>0</v>
      </c>
      <c r="AR15" s="170" t="n">
        <v>1</v>
      </c>
      <c r="AS15" s="170" t="n">
        <v>0</v>
      </c>
      <c r="AT15" s="171" t="s">
        <v>266</v>
      </c>
      <c r="AU15" s="185" t="s">
        <v>356</v>
      </c>
      <c r="AV15" s="185" t="s">
        <v>357</v>
      </c>
      <c r="AW15" s="173" t="n">
        <v>0</v>
      </c>
      <c r="AX15" s="173"/>
      <c r="AY15" s="174" t="n">
        <v>1</v>
      </c>
      <c r="AZ15" s="174" t="n">
        <v>1</v>
      </c>
      <c r="BA15" s="174" t="n">
        <v>0</v>
      </c>
      <c r="BB15" s="174" t="n">
        <v>1</v>
      </c>
      <c r="BC15" s="174" t="n">
        <v>0</v>
      </c>
      <c r="BD15" s="175" t="s">
        <v>266</v>
      </c>
      <c r="BE15" s="186"/>
      <c r="BF15" s="186"/>
      <c r="BG15" s="177" t="n">
        <v>0</v>
      </c>
      <c r="BH15" s="177"/>
      <c r="BI15" s="178" t="n">
        <v>1</v>
      </c>
      <c r="BJ15" s="178" t="n">
        <v>1</v>
      </c>
      <c r="BK15" s="178" t="n">
        <v>0</v>
      </c>
      <c r="BL15" s="178" t="n">
        <v>1</v>
      </c>
      <c r="BM15" s="178" t="n">
        <v>0</v>
      </c>
      <c r="BN15" s="179" t="s">
        <v>266</v>
      </c>
      <c r="BO15" s="164"/>
      <c r="BP15" s="164"/>
      <c r="BQ15" s="154" t="n">
        <v>0</v>
      </c>
      <c r="BR15" s="154"/>
      <c r="BS15" s="155" t="n">
        <v>1</v>
      </c>
      <c r="BT15" s="155" t="n">
        <v>1</v>
      </c>
      <c r="BU15" s="155"/>
      <c r="BV15" s="155" t="n">
        <v>0</v>
      </c>
      <c r="BW15" s="155" t="n">
        <v>1</v>
      </c>
      <c r="BX15" s="155" t="n">
        <v>0</v>
      </c>
      <c r="BY15" s="156" t="s">
        <v>266</v>
      </c>
      <c r="BZ15" s="157" t="s">
        <v>358</v>
      </c>
      <c r="CA15" s="120" t="s">
        <v>359</v>
      </c>
      <c r="CB15" s="157"/>
      <c r="CC15" s="157" t="n">
        <v>0</v>
      </c>
      <c r="CD15" s="157"/>
      <c r="CE15" s="158" t="n">
        <v>1</v>
      </c>
      <c r="CF15" s="158" t="n">
        <v>1</v>
      </c>
      <c r="CG15" s="158" t="n">
        <v>0</v>
      </c>
      <c r="CH15" s="158" t="n">
        <v>1</v>
      </c>
      <c r="CI15" s="158" t="n">
        <v>0</v>
      </c>
      <c r="CJ15" s="159" t="s">
        <v>266</v>
      </c>
      <c r="CK15" s="124" t="s">
        <v>360</v>
      </c>
      <c r="CL15" s="124" t="s">
        <v>361</v>
      </c>
      <c r="CM15" s="181" t="n">
        <v>0</v>
      </c>
      <c r="CN15" s="181"/>
      <c r="CO15" s="182" t="n">
        <v>1</v>
      </c>
      <c r="CP15" s="182" t="n">
        <v>1</v>
      </c>
      <c r="CQ15" s="182" t="n">
        <v>0</v>
      </c>
      <c r="CR15" s="182" t="n">
        <v>1</v>
      </c>
      <c r="CS15" s="182" t="n">
        <v>0</v>
      </c>
      <c r="CT15" s="183" t="s">
        <v>266</v>
      </c>
    </row>
    <row r="16" customFormat="false" ht="15" hidden="false" customHeight="false" outlineLevel="0" collapsed="false">
      <c r="A16" s="129"/>
      <c r="B16" s="129"/>
      <c r="C16" s="162" t="s">
        <v>362</v>
      </c>
      <c r="D16" s="187" t="s">
        <v>363</v>
      </c>
      <c r="E16" s="129"/>
      <c r="F16" s="129"/>
      <c r="G16" s="129" t="s">
        <v>237</v>
      </c>
      <c r="H16" s="129" t="str">
        <f aca="false">_pad_io_dir</f>
        <v>Input</v>
      </c>
      <c r="I16" s="129" t="str">
        <f aca="false">_pad_pull</f>
        <v>Pull Up</v>
      </c>
      <c r="J16" s="129" t="n">
        <v>1</v>
      </c>
      <c r="K16" s="129" t="n">
        <v>1</v>
      </c>
      <c r="L16" s="129" t="n">
        <v>1</v>
      </c>
      <c r="M16" s="129" t="n">
        <v>0</v>
      </c>
      <c r="N16" s="129" t="n">
        <v>0</v>
      </c>
      <c r="O16" s="129" t="n">
        <v>111</v>
      </c>
      <c r="P16" s="129" t="s">
        <v>364</v>
      </c>
      <c r="Q16" s="129" t="n">
        <v>1</v>
      </c>
      <c r="R16" s="129" t="s">
        <v>272</v>
      </c>
      <c r="S16" s="187" t="s">
        <v>365</v>
      </c>
      <c r="T16" s="129" t="n">
        <v>1</v>
      </c>
      <c r="U16" s="160" t="s">
        <v>302</v>
      </c>
      <c r="V16" s="129" t="n">
        <v>1</v>
      </c>
      <c r="W16" s="160" t="s">
        <v>302</v>
      </c>
      <c r="X16" s="129" t="n">
        <v>1</v>
      </c>
      <c r="Y16" s="160" t="s">
        <v>302</v>
      </c>
      <c r="Z16" s="129" t="n">
        <v>1</v>
      </c>
      <c r="AA16" s="148" t="s">
        <v>366</v>
      </c>
      <c r="AB16" s="149" t="s">
        <v>367</v>
      </c>
      <c r="AC16" s="150" t="n">
        <v>0</v>
      </c>
      <c r="AD16" s="150"/>
      <c r="AE16" s="151" t="n">
        <v>1</v>
      </c>
      <c r="AF16" s="151" t="n">
        <v>1</v>
      </c>
      <c r="AG16" s="151" t="n">
        <v>0</v>
      </c>
      <c r="AH16" s="151" t="n">
        <v>1</v>
      </c>
      <c r="AI16" s="151" t="n">
        <v>0</v>
      </c>
      <c r="AJ16" s="152" t="s">
        <v>266</v>
      </c>
      <c r="AK16" s="184"/>
      <c r="AL16" s="184"/>
      <c r="AM16" s="188" t="s">
        <v>368</v>
      </c>
      <c r="AN16" s="184" t="s">
        <v>369</v>
      </c>
      <c r="AO16" s="170" t="n">
        <v>1</v>
      </c>
      <c r="AP16" s="189" t="n">
        <v>0</v>
      </c>
      <c r="AQ16" s="170" t="n">
        <v>0</v>
      </c>
      <c r="AR16" s="170" t="n">
        <v>1</v>
      </c>
      <c r="AS16" s="170" t="n">
        <v>0</v>
      </c>
      <c r="AT16" s="171" t="s">
        <v>266</v>
      </c>
      <c r="AU16" s="185" t="s">
        <v>370</v>
      </c>
      <c r="AV16" s="185" t="s">
        <v>371</v>
      </c>
      <c r="AW16" s="173" t="n">
        <v>0</v>
      </c>
      <c r="AX16" s="173"/>
      <c r="AY16" s="174" t="n">
        <v>1</v>
      </c>
      <c r="AZ16" s="174" t="n">
        <v>1</v>
      </c>
      <c r="BA16" s="174" t="n">
        <v>0</v>
      </c>
      <c r="BB16" s="174" t="n">
        <v>1</v>
      </c>
      <c r="BC16" s="174" t="n">
        <v>0</v>
      </c>
      <c r="BD16" s="175" t="s">
        <v>266</v>
      </c>
      <c r="BE16" s="186"/>
      <c r="BF16" s="186"/>
      <c r="BG16" s="177" t="n">
        <v>0</v>
      </c>
      <c r="BH16" s="177"/>
      <c r="BI16" s="178" t="n">
        <v>1</v>
      </c>
      <c r="BJ16" s="178" t="n">
        <v>1</v>
      </c>
      <c r="BK16" s="178" t="n">
        <v>0</v>
      </c>
      <c r="BL16" s="178" t="n">
        <v>1</v>
      </c>
      <c r="BM16" s="178" t="n">
        <v>0</v>
      </c>
      <c r="BN16" s="179" t="s">
        <v>266</v>
      </c>
      <c r="BO16" s="164"/>
      <c r="BP16" s="164"/>
      <c r="BQ16" s="154" t="n">
        <v>0</v>
      </c>
      <c r="BR16" s="154"/>
      <c r="BS16" s="155" t="n">
        <v>1</v>
      </c>
      <c r="BT16" s="155" t="n">
        <v>1</v>
      </c>
      <c r="BU16" s="155"/>
      <c r="BV16" s="155" t="n">
        <v>0</v>
      </c>
      <c r="BW16" s="155" t="n">
        <v>1</v>
      </c>
      <c r="BX16" s="155" t="n">
        <v>0</v>
      </c>
      <c r="BY16" s="156" t="s">
        <v>266</v>
      </c>
      <c r="BZ16" s="157" t="s">
        <v>372</v>
      </c>
      <c r="CA16" s="120" t="s">
        <v>373</v>
      </c>
      <c r="CB16" s="157"/>
      <c r="CC16" s="157" t="n">
        <v>0</v>
      </c>
      <c r="CD16" s="157"/>
      <c r="CE16" s="158" t="n">
        <v>1</v>
      </c>
      <c r="CF16" s="158" t="n">
        <v>1</v>
      </c>
      <c r="CG16" s="158" t="n">
        <v>0</v>
      </c>
      <c r="CH16" s="158" t="n">
        <v>1</v>
      </c>
      <c r="CI16" s="158" t="n">
        <v>0</v>
      </c>
      <c r="CJ16" s="159" t="s">
        <v>266</v>
      </c>
      <c r="CK16" s="124" t="s">
        <v>374</v>
      </c>
      <c r="CL16" s="124" t="s">
        <v>375</v>
      </c>
      <c r="CM16" s="181" t="n">
        <v>0</v>
      </c>
      <c r="CN16" s="181"/>
      <c r="CO16" s="182" t="n">
        <v>1</v>
      </c>
      <c r="CP16" s="182" t="n">
        <v>1</v>
      </c>
      <c r="CQ16" s="182" t="n">
        <v>0</v>
      </c>
      <c r="CR16" s="182" t="n">
        <v>1</v>
      </c>
      <c r="CS16" s="182" t="n">
        <v>0</v>
      </c>
      <c r="CT16" s="183" t="s">
        <v>266</v>
      </c>
    </row>
    <row r="17" customFormat="false" ht="15" hidden="false" customHeight="false" outlineLevel="0" collapsed="false">
      <c r="A17" s="129"/>
      <c r="B17" s="129" t="s">
        <v>182</v>
      </c>
      <c r="C17" s="162" t="s">
        <v>376</v>
      </c>
      <c r="D17" s="190" t="s">
        <v>377</v>
      </c>
      <c r="E17" s="129"/>
      <c r="F17" s="129"/>
      <c r="G17" s="129" t="s">
        <v>237</v>
      </c>
      <c r="H17" s="129" t="str">
        <f aca="false">_pad_io_dir</f>
        <v>Input</v>
      </c>
      <c r="I17" s="129" t="str">
        <f aca="false">_pad_pull</f>
        <v>Pull Down</v>
      </c>
      <c r="J17" s="129" t="n">
        <v>1</v>
      </c>
      <c r="K17" s="129" t="n">
        <v>1</v>
      </c>
      <c r="L17" s="129" t="n">
        <v>0</v>
      </c>
      <c r="M17" s="129" t="n">
        <v>1</v>
      </c>
      <c r="N17" s="129" t="n">
        <v>0</v>
      </c>
      <c r="O17" s="129" t="n">
        <v>111</v>
      </c>
      <c r="P17" s="129" t="s">
        <v>378</v>
      </c>
      <c r="Q17" s="129" t="n">
        <v>1</v>
      </c>
      <c r="R17" s="129" t="s">
        <v>272</v>
      </c>
      <c r="S17" s="191" t="s">
        <v>379</v>
      </c>
      <c r="T17" s="146" t="n">
        <v>1</v>
      </c>
      <c r="U17" s="192" t="s">
        <v>380</v>
      </c>
      <c r="V17" s="146" t="n">
        <v>1</v>
      </c>
      <c r="W17" s="190" t="s">
        <v>377</v>
      </c>
      <c r="X17" s="129" t="n">
        <v>1</v>
      </c>
      <c r="Y17" s="160" t="s">
        <v>302</v>
      </c>
      <c r="Z17" s="129" t="n">
        <v>1</v>
      </c>
      <c r="AA17" s="148" t="s">
        <v>381</v>
      </c>
      <c r="AB17" s="149" t="s">
        <v>382</v>
      </c>
      <c r="AC17" s="150" t="n">
        <v>0</v>
      </c>
      <c r="AD17" s="150"/>
      <c r="AE17" s="151" t="n">
        <v>1</v>
      </c>
      <c r="AF17" s="151" t="n">
        <v>1</v>
      </c>
      <c r="AG17" s="151" t="n">
        <v>0</v>
      </c>
      <c r="AH17" s="151" t="n">
        <v>1</v>
      </c>
      <c r="AI17" s="151" t="n">
        <v>0</v>
      </c>
      <c r="AJ17" s="152" t="s">
        <v>266</v>
      </c>
      <c r="AK17" s="184"/>
      <c r="AL17" s="184"/>
      <c r="AM17" s="188" t="s">
        <v>383</v>
      </c>
      <c r="AN17" s="184"/>
      <c r="AO17" s="170" t="n">
        <v>1</v>
      </c>
      <c r="AP17" s="189" t="n">
        <v>0</v>
      </c>
      <c r="AQ17" s="170" t="n">
        <v>0</v>
      </c>
      <c r="AR17" s="170" t="n">
        <v>1</v>
      </c>
      <c r="AS17" s="170" t="n">
        <v>0</v>
      </c>
      <c r="AT17" s="171" t="s">
        <v>266</v>
      </c>
      <c r="AU17" s="185" t="s">
        <v>384</v>
      </c>
      <c r="AV17" s="185" t="s">
        <v>385</v>
      </c>
      <c r="AW17" s="173" t="n">
        <v>0</v>
      </c>
      <c r="AX17" s="173"/>
      <c r="AY17" s="174" t="n">
        <v>1</v>
      </c>
      <c r="AZ17" s="174" t="n">
        <v>1</v>
      </c>
      <c r="BA17" s="174" t="n">
        <v>0</v>
      </c>
      <c r="BB17" s="174" t="n">
        <v>1</v>
      </c>
      <c r="BC17" s="174" t="n">
        <v>0</v>
      </c>
      <c r="BD17" s="175" t="s">
        <v>266</v>
      </c>
      <c r="BE17" s="186"/>
      <c r="BF17" s="186"/>
      <c r="BG17" s="177" t="n">
        <v>0</v>
      </c>
      <c r="BH17" s="177"/>
      <c r="BI17" s="178" t="n">
        <v>1</v>
      </c>
      <c r="BJ17" s="178" t="n">
        <v>1</v>
      </c>
      <c r="BK17" s="178" t="n">
        <v>0</v>
      </c>
      <c r="BL17" s="178" t="n">
        <v>1</v>
      </c>
      <c r="BM17" s="178" t="n">
        <v>0</v>
      </c>
      <c r="BN17" s="179" t="s">
        <v>266</v>
      </c>
      <c r="BO17" s="164"/>
      <c r="BP17" s="164"/>
      <c r="BQ17" s="154" t="n">
        <v>0</v>
      </c>
      <c r="BR17" s="154"/>
      <c r="BS17" s="155" t="n">
        <v>1</v>
      </c>
      <c r="BT17" s="155" t="n">
        <v>1</v>
      </c>
      <c r="BU17" s="155"/>
      <c r="BV17" s="155" t="n">
        <v>0</v>
      </c>
      <c r="BW17" s="155" t="n">
        <v>1</v>
      </c>
      <c r="BX17" s="155" t="n">
        <v>0</v>
      </c>
      <c r="BY17" s="156" t="s">
        <v>266</v>
      </c>
      <c r="BZ17" s="157" t="s">
        <v>288</v>
      </c>
      <c r="CA17" s="120" t="s">
        <v>386</v>
      </c>
      <c r="CB17" s="157"/>
      <c r="CC17" s="157" t="n">
        <v>0</v>
      </c>
      <c r="CD17" s="157"/>
      <c r="CE17" s="158" t="n">
        <v>1</v>
      </c>
      <c r="CF17" s="158" t="n">
        <v>1</v>
      </c>
      <c r="CG17" s="158" t="n">
        <v>0</v>
      </c>
      <c r="CH17" s="158" t="n">
        <v>1</v>
      </c>
      <c r="CI17" s="158" t="n">
        <v>0</v>
      </c>
      <c r="CJ17" s="159" t="s">
        <v>266</v>
      </c>
      <c r="CK17" s="124" t="s">
        <v>387</v>
      </c>
      <c r="CL17" s="124" t="s">
        <v>388</v>
      </c>
      <c r="CM17" s="181" t="n">
        <v>0</v>
      </c>
      <c r="CN17" s="181"/>
      <c r="CO17" s="182" t="n">
        <v>1</v>
      </c>
      <c r="CP17" s="182" t="n">
        <v>1</v>
      </c>
      <c r="CQ17" s="182" t="n">
        <v>0</v>
      </c>
      <c r="CR17" s="182" t="n">
        <v>1</v>
      </c>
      <c r="CS17" s="182" t="n">
        <v>0</v>
      </c>
      <c r="CT17" s="183" t="s">
        <v>266</v>
      </c>
    </row>
    <row r="18" customFormat="false" ht="15" hidden="false" customHeight="false" outlineLevel="0" collapsed="false">
      <c r="A18" s="129"/>
      <c r="B18" s="129"/>
      <c r="C18" s="162" t="s">
        <v>389</v>
      </c>
      <c r="D18" s="190" t="s">
        <v>390</v>
      </c>
      <c r="E18" s="129"/>
      <c r="F18" s="129"/>
      <c r="G18" s="129" t="s">
        <v>237</v>
      </c>
      <c r="H18" s="129" t="str">
        <f aca="false">_pad_io_dir</f>
        <v>Output</v>
      </c>
      <c r="I18" s="129" t="str">
        <f aca="false">_pad_pull</f>
        <v>Pull Down</v>
      </c>
      <c r="J18" s="129" t="n">
        <v>0</v>
      </c>
      <c r="K18" s="129" t="n">
        <v>1</v>
      </c>
      <c r="L18" s="129" t="n">
        <v>0</v>
      </c>
      <c r="M18" s="129" t="n">
        <v>1</v>
      </c>
      <c r="N18" s="129" t="n">
        <v>0</v>
      </c>
      <c r="O18" s="129" t="n">
        <v>111</v>
      </c>
      <c r="P18" s="129" t="s">
        <v>391</v>
      </c>
      <c r="Q18" s="129" t="n">
        <v>1</v>
      </c>
      <c r="R18" s="129" t="s">
        <v>272</v>
      </c>
      <c r="S18" s="191" t="s">
        <v>392</v>
      </c>
      <c r="T18" s="146" t="n">
        <v>0</v>
      </c>
      <c r="U18" s="192" t="s">
        <v>393</v>
      </c>
      <c r="V18" s="146" t="n">
        <v>0</v>
      </c>
      <c r="W18" s="190" t="s">
        <v>390</v>
      </c>
      <c r="X18" s="129" t="n">
        <v>0</v>
      </c>
      <c r="Y18" s="160" t="s">
        <v>302</v>
      </c>
      <c r="Z18" s="129" t="n">
        <v>1</v>
      </c>
      <c r="AA18" s="148" t="s">
        <v>394</v>
      </c>
      <c r="AB18" s="148" t="s">
        <v>395</v>
      </c>
      <c r="AC18" s="150" t="n">
        <v>0</v>
      </c>
      <c r="AD18" s="150"/>
      <c r="AE18" s="151" t="n">
        <v>1</v>
      </c>
      <c r="AF18" s="151" t="n">
        <v>1</v>
      </c>
      <c r="AG18" s="151" t="n">
        <v>0</v>
      </c>
      <c r="AH18" s="151" t="n">
        <v>1</v>
      </c>
      <c r="AI18" s="151" t="n">
        <v>0</v>
      </c>
      <c r="AJ18" s="152" t="s">
        <v>266</v>
      </c>
      <c r="AK18" s="184"/>
      <c r="AL18" s="184"/>
      <c r="AM18" s="188" t="s">
        <v>396</v>
      </c>
      <c r="AN18" s="184"/>
      <c r="AO18" s="170" t="n">
        <v>1</v>
      </c>
      <c r="AP18" s="189" t="n">
        <v>0</v>
      </c>
      <c r="AQ18" s="170" t="n">
        <v>0</v>
      </c>
      <c r="AR18" s="170" t="n">
        <v>1</v>
      </c>
      <c r="AS18" s="170" t="n">
        <v>0</v>
      </c>
      <c r="AT18" s="171" t="s">
        <v>266</v>
      </c>
      <c r="AU18" s="185" t="s">
        <v>397</v>
      </c>
      <c r="AV18" s="185" t="s">
        <v>398</v>
      </c>
      <c r="AW18" s="173" t="n">
        <v>0</v>
      </c>
      <c r="AX18" s="173"/>
      <c r="AY18" s="174" t="n">
        <v>1</v>
      </c>
      <c r="AZ18" s="174" t="n">
        <v>1</v>
      </c>
      <c r="BA18" s="174" t="n">
        <v>0</v>
      </c>
      <c r="BB18" s="174" t="n">
        <v>1</v>
      </c>
      <c r="BC18" s="174" t="n">
        <v>0</v>
      </c>
      <c r="BD18" s="175" t="s">
        <v>266</v>
      </c>
      <c r="BE18" s="186"/>
      <c r="BF18" s="186"/>
      <c r="BG18" s="177" t="n">
        <v>0</v>
      </c>
      <c r="BH18" s="177"/>
      <c r="BI18" s="178" t="n">
        <v>1</v>
      </c>
      <c r="BJ18" s="178" t="n">
        <v>1</v>
      </c>
      <c r="BK18" s="178" t="n">
        <v>0</v>
      </c>
      <c r="BL18" s="178" t="n">
        <v>1</v>
      </c>
      <c r="BM18" s="178" t="n">
        <v>0</v>
      </c>
      <c r="BN18" s="179" t="s">
        <v>266</v>
      </c>
      <c r="BO18" s="164"/>
      <c r="BP18" s="164"/>
      <c r="BQ18" s="154" t="n">
        <v>0</v>
      </c>
      <c r="BR18" s="154"/>
      <c r="BS18" s="155" t="n">
        <v>1</v>
      </c>
      <c r="BT18" s="155" t="n">
        <v>1</v>
      </c>
      <c r="BU18" s="155"/>
      <c r="BV18" s="155" t="n">
        <v>0</v>
      </c>
      <c r="BW18" s="155" t="n">
        <v>1</v>
      </c>
      <c r="BX18" s="155" t="n">
        <v>0</v>
      </c>
      <c r="BY18" s="156" t="s">
        <v>266</v>
      </c>
      <c r="BZ18" s="157" t="s">
        <v>276</v>
      </c>
      <c r="CA18" s="120" t="s">
        <v>399</v>
      </c>
      <c r="CB18" s="157"/>
      <c r="CC18" s="157" t="n">
        <v>0</v>
      </c>
      <c r="CD18" s="157"/>
      <c r="CE18" s="158" t="n">
        <v>1</v>
      </c>
      <c r="CF18" s="158" t="n">
        <v>1</v>
      </c>
      <c r="CG18" s="158" t="n">
        <v>0</v>
      </c>
      <c r="CH18" s="158" t="n">
        <v>1</v>
      </c>
      <c r="CI18" s="158" t="n">
        <v>0</v>
      </c>
      <c r="CJ18" s="159" t="s">
        <v>266</v>
      </c>
      <c r="CK18" s="124" t="s">
        <v>400</v>
      </c>
      <c r="CL18" s="124" t="s">
        <v>401</v>
      </c>
      <c r="CM18" s="181" t="n">
        <v>0</v>
      </c>
      <c r="CN18" s="181"/>
      <c r="CO18" s="182" t="n">
        <v>1</v>
      </c>
      <c r="CP18" s="182" t="n">
        <v>1</v>
      </c>
      <c r="CQ18" s="182" t="n">
        <v>0</v>
      </c>
      <c r="CR18" s="182" t="n">
        <v>1</v>
      </c>
      <c r="CS18" s="182" t="n">
        <v>0</v>
      </c>
      <c r="CT18" s="183" t="s">
        <v>266</v>
      </c>
    </row>
    <row r="19" customFormat="false" ht="15" hidden="false" customHeight="false" outlineLevel="0" collapsed="false">
      <c r="A19" s="129"/>
      <c r="B19" s="129" t="s">
        <v>402</v>
      </c>
      <c r="C19" s="130" t="s">
        <v>403</v>
      </c>
      <c r="D19" s="193" t="s">
        <v>404</v>
      </c>
      <c r="E19" s="130"/>
      <c r="F19" s="129"/>
      <c r="G19" s="129" t="s">
        <v>236</v>
      </c>
      <c r="H19" s="129" t="str">
        <f aca="false">_pad_io_dir</f>
        <v>High-Z</v>
      </c>
      <c r="I19" s="129" t="str">
        <f aca="false">_pad_pull</f>
        <v>Pull Down</v>
      </c>
      <c r="J19" s="129" t="n">
        <v>0</v>
      </c>
      <c r="K19" s="129" t="n">
        <v>1</v>
      </c>
      <c r="L19" s="129" t="n">
        <v>0</v>
      </c>
      <c r="M19" s="129" t="n">
        <v>1</v>
      </c>
      <c r="N19" s="129" t="n">
        <v>0</v>
      </c>
      <c r="O19" s="129" t="n">
        <v>111</v>
      </c>
      <c r="P19" s="129" t="s">
        <v>405</v>
      </c>
      <c r="Q19" s="129" t="n">
        <v>1</v>
      </c>
      <c r="R19" s="129" t="s">
        <v>272</v>
      </c>
      <c r="S19" s="194" t="s">
        <v>406</v>
      </c>
      <c r="T19" s="129" t="n">
        <v>0</v>
      </c>
      <c r="U19" s="160" t="s">
        <v>302</v>
      </c>
      <c r="V19" s="129" t="n">
        <v>1</v>
      </c>
      <c r="W19" s="160" t="s">
        <v>302</v>
      </c>
      <c r="X19" s="129" t="n">
        <v>1</v>
      </c>
      <c r="Y19" s="160" t="s">
        <v>302</v>
      </c>
      <c r="Z19" s="129" t="n">
        <v>1</v>
      </c>
      <c r="AA19" s="148" t="s">
        <v>407</v>
      </c>
      <c r="AB19" s="148" t="s">
        <v>408</v>
      </c>
      <c r="AC19" s="150" t="n">
        <v>0</v>
      </c>
      <c r="AD19" s="150"/>
      <c r="AE19" s="151" t="n">
        <v>1</v>
      </c>
      <c r="AF19" s="151" t="n">
        <v>1</v>
      </c>
      <c r="AG19" s="151" t="n">
        <v>0</v>
      </c>
      <c r="AH19" s="151" t="n">
        <v>1</v>
      </c>
      <c r="AI19" s="151" t="n">
        <v>0</v>
      </c>
      <c r="AJ19" s="152" t="s">
        <v>266</v>
      </c>
      <c r="AK19" s="184"/>
      <c r="AL19" s="184"/>
      <c r="AM19" s="188" t="s">
        <v>409</v>
      </c>
      <c r="AN19" s="184" t="s">
        <v>410</v>
      </c>
      <c r="AO19" s="170" t="n">
        <v>1</v>
      </c>
      <c r="AP19" s="189" t="n">
        <v>0</v>
      </c>
      <c r="AQ19" s="170" t="n">
        <v>0</v>
      </c>
      <c r="AR19" s="170" t="n">
        <v>1</v>
      </c>
      <c r="AS19" s="170" t="n">
        <v>0</v>
      </c>
      <c r="AT19" s="171" t="s">
        <v>266</v>
      </c>
      <c r="AU19" s="185" t="s">
        <v>411</v>
      </c>
      <c r="AV19" s="185" t="s">
        <v>412</v>
      </c>
      <c r="AW19" s="173" t="n">
        <v>0</v>
      </c>
      <c r="AX19" s="173"/>
      <c r="AY19" s="174" t="n">
        <v>1</v>
      </c>
      <c r="AZ19" s="174" t="n">
        <v>1</v>
      </c>
      <c r="BA19" s="174" t="n">
        <v>0</v>
      </c>
      <c r="BB19" s="174" t="n">
        <v>1</v>
      </c>
      <c r="BC19" s="174" t="n">
        <v>0</v>
      </c>
      <c r="BD19" s="175" t="s">
        <v>266</v>
      </c>
      <c r="BE19" s="186"/>
      <c r="BF19" s="186"/>
      <c r="BG19" s="177" t="n">
        <v>0</v>
      </c>
      <c r="BH19" s="177"/>
      <c r="BI19" s="178" t="n">
        <v>1</v>
      </c>
      <c r="BJ19" s="178" t="n">
        <v>1</v>
      </c>
      <c r="BK19" s="178" t="n">
        <v>0</v>
      </c>
      <c r="BL19" s="178" t="n">
        <v>1</v>
      </c>
      <c r="BM19" s="178" t="n">
        <v>0</v>
      </c>
      <c r="BN19" s="179" t="s">
        <v>266</v>
      </c>
      <c r="BO19" s="164"/>
      <c r="BP19" s="164"/>
      <c r="BQ19" s="154" t="n">
        <v>0</v>
      </c>
      <c r="BR19" s="154"/>
      <c r="BS19" s="155" t="n">
        <v>1</v>
      </c>
      <c r="BT19" s="155" t="n">
        <v>1</v>
      </c>
      <c r="BU19" s="155"/>
      <c r="BV19" s="155" t="n">
        <v>0</v>
      </c>
      <c r="BW19" s="155" t="n">
        <v>1</v>
      </c>
      <c r="BX19" s="155" t="n">
        <v>0</v>
      </c>
      <c r="BY19" s="156" t="s">
        <v>266</v>
      </c>
      <c r="BZ19" s="157" t="s">
        <v>282</v>
      </c>
      <c r="CA19" s="120" t="s">
        <v>413</v>
      </c>
      <c r="CB19" s="157"/>
      <c r="CC19" s="157" t="n">
        <v>0</v>
      </c>
      <c r="CD19" s="157"/>
      <c r="CE19" s="158" t="n">
        <v>1</v>
      </c>
      <c r="CF19" s="158" t="n">
        <v>1</v>
      </c>
      <c r="CG19" s="158" t="n">
        <v>0</v>
      </c>
      <c r="CH19" s="158" t="n">
        <v>1</v>
      </c>
      <c r="CI19" s="158" t="n">
        <v>0</v>
      </c>
      <c r="CJ19" s="159" t="s">
        <v>266</v>
      </c>
      <c r="CK19" s="124" t="s">
        <v>414</v>
      </c>
      <c r="CL19" s="124" t="s">
        <v>415</v>
      </c>
      <c r="CM19" s="181" t="n">
        <v>0</v>
      </c>
      <c r="CN19" s="181"/>
      <c r="CO19" s="182" t="n">
        <v>1</v>
      </c>
      <c r="CP19" s="182" t="n">
        <v>1</v>
      </c>
      <c r="CQ19" s="182" t="n">
        <v>0</v>
      </c>
      <c r="CR19" s="182" t="n">
        <v>1</v>
      </c>
      <c r="CS19" s="182" t="n">
        <v>0</v>
      </c>
      <c r="CT19" s="183" t="s">
        <v>266</v>
      </c>
    </row>
    <row r="20" customFormat="false" ht="15" hidden="false" customHeight="false" outlineLevel="0" collapsed="false">
      <c r="A20" s="129"/>
      <c r="B20" s="129"/>
      <c r="C20" s="130" t="s">
        <v>416</v>
      </c>
      <c r="D20" s="193" t="s">
        <v>417</v>
      </c>
      <c r="E20" s="130"/>
      <c r="F20" s="129"/>
      <c r="G20" s="129" t="s">
        <v>236</v>
      </c>
      <c r="H20" s="129" t="str">
        <f aca="false">_pad_io_dir</f>
        <v>High-Z</v>
      </c>
      <c r="I20" s="129" t="str">
        <f aca="false">_pad_pull</f>
        <v>Pull Down</v>
      </c>
      <c r="J20" s="129" t="n">
        <v>0</v>
      </c>
      <c r="K20" s="129" t="n">
        <v>1</v>
      </c>
      <c r="L20" s="129" t="n">
        <v>0</v>
      </c>
      <c r="M20" s="129" t="n">
        <v>1</v>
      </c>
      <c r="N20" s="129" t="n">
        <v>0</v>
      </c>
      <c r="O20" s="129" t="n">
        <v>111</v>
      </c>
      <c r="P20" s="129" t="s">
        <v>418</v>
      </c>
      <c r="Q20" s="129" t="n">
        <v>1</v>
      </c>
      <c r="R20" s="129" t="s">
        <v>272</v>
      </c>
      <c r="S20" s="194" t="s">
        <v>417</v>
      </c>
      <c r="T20" s="129" t="n">
        <v>1</v>
      </c>
      <c r="U20" s="160" t="s">
        <v>302</v>
      </c>
      <c r="V20" s="129" t="n">
        <v>1</v>
      </c>
      <c r="W20" s="160" t="s">
        <v>302</v>
      </c>
      <c r="X20" s="129" t="n">
        <v>1</v>
      </c>
      <c r="Y20" s="160" t="s">
        <v>302</v>
      </c>
      <c r="Z20" s="129" t="n">
        <v>1</v>
      </c>
      <c r="AA20" s="148" t="s">
        <v>419</v>
      </c>
      <c r="AB20" s="148" t="s">
        <v>420</v>
      </c>
      <c r="AC20" s="150" t="n">
        <v>0</v>
      </c>
      <c r="AD20" s="150"/>
      <c r="AE20" s="151" t="n">
        <v>1</v>
      </c>
      <c r="AF20" s="151" t="n">
        <v>1</v>
      </c>
      <c r="AG20" s="151" t="n">
        <v>0</v>
      </c>
      <c r="AH20" s="151" t="n">
        <v>1</v>
      </c>
      <c r="AI20" s="151" t="n">
        <v>0</v>
      </c>
      <c r="AJ20" s="152" t="s">
        <v>266</v>
      </c>
      <c r="AK20" s="184"/>
      <c r="AL20" s="184"/>
      <c r="AM20" s="188" t="s">
        <v>421</v>
      </c>
      <c r="AN20" s="184"/>
      <c r="AO20" s="170" t="n">
        <v>1</v>
      </c>
      <c r="AP20" s="189" t="n">
        <v>0</v>
      </c>
      <c r="AQ20" s="170" t="n">
        <v>0</v>
      </c>
      <c r="AR20" s="170" t="n">
        <v>1</v>
      </c>
      <c r="AS20" s="170" t="n">
        <v>0</v>
      </c>
      <c r="AT20" s="171" t="s">
        <v>266</v>
      </c>
      <c r="AU20" s="185" t="s">
        <v>422</v>
      </c>
      <c r="AV20" s="185" t="s">
        <v>423</v>
      </c>
      <c r="AW20" s="173" t="n">
        <v>0</v>
      </c>
      <c r="AX20" s="173"/>
      <c r="AY20" s="174" t="n">
        <v>1</v>
      </c>
      <c r="AZ20" s="174" t="n">
        <v>1</v>
      </c>
      <c r="BA20" s="174" t="n">
        <v>0</v>
      </c>
      <c r="BB20" s="174" t="n">
        <v>1</v>
      </c>
      <c r="BC20" s="174" t="n">
        <v>0</v>
      </c>
      <c r="BD20" s="175" t="s">
        <v>266</v>
      </c>
      <c r="BE20" s="186"/>
      <c r="BF20" s="186"/>
      <c r="BG20" s="177" t="n">
        <v>0</v>
      </c>
      <c r="BH20" s="177"/>
      <c r="BI20" s="178" t="n">
        <v>1</v>
      </c>
      <c r="BJ20" s="178" t="n">
        <v>1</v>
      </c>
      <c r="BK20" s="178" t="n">
        <v>0</v>
      </c>
      <c r="BL20" s="178" t="n">
        <v>1</v>
      </c>
      <c r="BM20" s="195" t="n">
        <v>0</v>
      </c>
      <c r="BN20" s="179" t="s">
        <v>266</v>
      </c>
      <c r="BO20" s="164"/>
      <c r="BP20" s="164"/>
      <c r="BQ20" s="154" t="n">
        <v>0</v>
      </c>
      <c r="BR20" s="154"/>
      <c r="BS20" s="155" t="n">
        <v>1</v>
      </c>
      <c r="BT20" s="155" t="n">
        <v>1</v>
      </c>
      <c r="BU20" s="155"/>
      <c r="BV20" s="155" t="n">
        <v>0</v>
      </c>
      <c r="BW20" s="155" t="n">
        <v>1</v>
      </c>
      <c r="BX20" s="155" t="n">
        <v>0</v>
      </c>
      <c r="BY20" s="156" t="s">
        <v>266</v>
      </c>
      <c r="BZ20" s="157" t="s">
        <v>424</v>
      </c>
      <c r="CA20" s="120" t="s">
        <v>425</v>
      </c>
      <c r="CB20" s="157"/>
      <c r="CC20" s="157" t="n">
        <v>0</v>
      </c>
      <c r="CD20" s="157"/>
      <c r="CE20" s="158" t="n">
        <v>1</v>
      </c>
      <c r="CF20" s="158" t="n">
        <v>1</v>
      </c>
      <c r="CG20" s="158" t="n">
        <v>0</v>
      </c>
      <c r="CH20" s="158" t="n">
        <v>1</v>
      </c>
      <c r="CI20" s="158" t="n">
        <v>0</v>
      </c>
      <c r="CJ20" s="159" t="s">
        <v>266</v>
      </c>
      <c r="CK20" s="124"/>
      <c r="CL20" s="124"/>
      <c r="CM20" s="124" t="s">
        <v>426</v>
      </c>
      <c r="CN20" s="124" t="s">
        <v>427</v>
      </c>
      <c r="CO20" s="182" t="n">
        <v>1</v>
      </c>
      <c r="CP20" s="196" t="n">
        <v>0</v>
      </c>
      <c r="CQ20" s="182" t="n">
        <v>0</v>
      </c>
      <c r="CR20" s="182" t="n">
        <v>1</v>
      </c>
      <c r="CS20" s="182" t="n">
        <v>0</v>
      </c>
      <c r="CT20" s="183" t="s">
        <v>266</v>
      </c>
    </row>
    <row r="21" customFormat="false" ht="15" hidden="false" customHeight="false" outlineLevel="0" collapsed="false">
      <c r="A21" s="129"/>
      <c r="B21" s="129"/>
      <c r="C21" s="130" t="s">
        <v>428</v>
      </c>
      <c r="D21" s="193" t="s">
        <v>429</v>
      </c>
      <c r="E21" s="130"/>
      <c r="F21" s="129"/>
      <c r="G21" s="129" t="s">
        <v>236</v>
      </c>
      <c r="H21" s="129" t="str">
        <f aca="false">_pad_io_dir</f>
        <v>High-Z</v>
      </c>
      <c r="I21" s="129" t="str">
        <f aca="false">_pad_pull</f>
        <v>Pull Down</v>
      </c>
      <c r="J21" s="129" t="n">
        <v>0</v>
      </c>
      <c r="K21" s="129" t="n">
        <v>1</v>
      </c>
      <c r="L21" s="129" t="n">
        <v>0</v>
      </c>
      <c r="M21" s="129" t="n">
        <v>1</v>
      </c>
      <c r="N21" s="129" t="n">
        <v>0</v>
      </c>
      <c r="O21" s="129" t="n">
        <v>111</v>
      </c>
      <c r="P21" s="129" t="s">
        <v>430</v>
      </c>
      <c r="Q21" s="129" t="n">
        <v>1</v>
      </c>
      <c r="R21" s="129" t="s">
        <v>272</v>
      </c>
      <c r="S21" s="194" t="s">
        <v>431</v>
      </c>
      <c r="T21" s="129" t="n">
        <v>0</v>
      </c>
      <c r="U21" s="160" t="s">
        <v>302</v>
      </c>
      <c r="V21" s="129" t="n">
        <v>1</v>
      </c>
      <c r="W21" s="160" t="s">
        <v>302</v>
      </c>
      <c r="X21" s="129" t="n">
        <v>1</v>
      </c>
      <c r="Y21" s="160" t="s">
        <v>302</v>
      </c>
      <c r="Z21" s="129" t="n">
        <v>1</v>
      </c>
      <c r="AA21" s="150"/>
      <c r="AB21" s="150"/>
      <c r="AC21" s="150" t="n">
        <v>0</v>
      </c>
      <c r="AD21" s="150"/>
      <c r="AE21" s="151" t="n">
        <v>1</v>
      </c>
      <c r="AF21" s="151" t="n">
        <v>1</v>
      </c>
      <c r="AG21" s="151" t="n">
        <v>0</v>
      </c>
      <c r="AH21" s="151" t="n">
        <v>1</v>
      </c>
      <c r="AI21" s="151" t="n">
        <v>0</v>
      </c>
      <c r="AJ21" s="152" t="s">
        <v>266</v>
      </c>
      <c r="AK21" s="184"/>
      <c r="AL21" s="184"/>
      <c r="AM21" s="188" t="s">
        <v>432</v>
      </c>
      <c r="AN21" s="184"/>
      <c r="AO21" s="170" t="n">
        <v>1</v>
      </c>
      <c r="AP21" s="189" t="n">
        <v>0</v>
      </c>
      <c r="AQ21" s="170" t="n">
        <v>0</v>
      </c>
      <c r="AR21" s="170" t="n">
        <v>1</v>
      </c>
      <c r="AS21" s="170" t="n">
        <v>0</v>
      </c>
      <c r="AT21" s="171" t="s">
        <v>266</v>
      </c>
      <c r="AU21" s="185" t="s">
        <v>433</v>
      </c>
      <c r="AV21" s="185" t="s">
        <v>434</v>
      </c>
      <c r="AW21" s="173" t="n">
        <v>0</v>
      </c>
      <c r="AX21" s="173"/>
      <c r="AY21" s="174" t="n">
        <v>1</v>
      </c>
      <c r="AZ21" s="174" t="n">
        <v>1</v>
      </c>
      <c r="BA21" s="174" t="n">
        <v>0</v>
      </c>
      <c r="BB21" s="174" t="n">
        <v>1</v>
      </c>
      <c r="BC21" s="174" t="n">
        <v>0</v>
      </c>
      <c r="BD21" s="175" t="s">
        <v>266</v>
      </c>
      <c r="BE21" s="186"/>
      <c r="BF21" s="186"/>
      <c r="BG21" s="177" t="n">
        <v>0</v>
      </c>
      <c r="BH21" s="177"/>
      <c r="BI21" s="178" t="n">
        <v>1</v>
      </c>
      <c r="BJ21" s="178" t="n">
        <v>1</v>
      </c>
      <c r="BK21" s="178" t="n">
        <v>0</v>
      </c>
      <c r="BL21" s="178" t="n">
        <v>1</v>
      </c>
      <c r="BM21" s="178" t="n">
        <v>0</v>
      </c>
      <c r="BN21" s="179" t="s">
        <v>266</v>
      </c>
      <c r="BO21" s="164"/>
      <c r="BP21" s="164"/>
      <c r="BQ21" s="154" t="n">
        <v>0</v>
      </c>
      <c r="BR21" s="154"/>
      <c r="BS21" s="155" t="n">
        <v>1</v>
      </c>
      <c r="BT21" s="155" t="n">
        <v>1</v>
      </c>
      <c r="BU21" s="155"/>
      <c r="BV21" s="155" t="n">
        <v>0</v>
      </c>
      <c r="BW21" s="155" t="n">
        <v>1</v>
      </c>
      <c r="BX21" s="155" t="n">
        <v>0</v>
      </c>
      <c r="BY21" s="156" t="s">
        <v>266</v>
      </c>
      <c r="BZ21" s="157" t="s">
        <v>435</v>
      </c>
      <c r="CA21" s="120" t="s">
        <v>436</v>
      </c>
      <c r="CB21" s="157"/>
      <c r="CC21" s="157" t="n">
        <v>0</v>
      </c>
      <c r="CD21" s="157"/>
      <c r="CE21" s="158" t="n">
        <v>1</v>
      </c>
      <c r="CF21" s="158" t="n">
        <v>1</v>
      </c>
      <c r="CG21" s="158" t="n">
        <v>0</v>
      </c>
      <c r="CH21" s="158" t="n">
        <v>1</v>
      </c>
      <c r="CI21" s="158" t="n">
        <v>0</v>
      </c>
      <c r="CJ21" s="159" t="s">
        <v>266</v>
      </c>
      <c r="CK21" s="124"/>
      <c r="CL21" s="124"/>
      <c r="CM21" s="124" t="s">
        <v>437</v>
      </c>
      <c r="CN21" s="124" t="s">
        <v>438</v>
      </c>
      <c r="CO21" s="182" t="n">
        <v>1</v>
      </c>
      <c r="CP21" s="196" t="n">
        <v>0</v>
      </c>
      <c r="CQ21" s="182" t="n">
        <v>0</v>
      </c>
      <c r="CR21" s="182" t="n">
        <v>1</v>
      </c>
      <c r="CS21" s="182" t="n">
        <v>0</v>
      </c>
      <c r="CT21" s="183" t="s">
        <v>266</v>
      </c>
    </row>
    <row r="22" customFormat="false" ht="15" hidden="false" customHeight="false" outlineLevel="0" collapsed="false">
      <c r="A22" s="129"/>
      <c r="B22" s="129"/>
      <c r="C22" s="130" t="s">
        <v>439</v>
      </c>
      <c r="D22" s="193" t="s">
        <v>440</v>
      </c>
      <c r="E22" s="130"/>
      <c r="F22" s="129"/>
      <c r="G22" s="129" t="s">
        <v>236</v>
      </c>
      <c r="H22" s="129" t="str">
        <f aca="false">_pad_io_dir</f>
        <v>High-Z</v>
      </c>
      <c r="I22" s="129" t="str">
        <f aca="false">_pad_pull</f>
        <v>Pull Down</v>
      </c>
      <c r="J22" s="129" t="n">
        <v>0</v>
      </c>
      <c r="K22" s="129" t="n">
        <v>1</v>
      </c>
      <c r="L22" s="129" t="n">
        <v>0</v>
      </c>
      <c r="M22" s="129" t="n">
        <v>1</v>
      </c>
      <c r="N22" s="129" t="n">
        <v>0</v>
      </c>
      <c r="O22" s="129" t="n">
        <v>111</v>
      </c>
      <c r="P22" s="129" t="s">
        <v>441</v>
      </c>
      <c r="Q22" s="129" t="n">
        <v>1</v>
      </c>
      <c r="R22" s="129" t="s">
        <v>272</v>
      </c>
      <c r="S22" s="194" t="s">
        <v>442</v>
      </c>
      <c r="T22" s="129" t="n">
        <v>0</v>
      </c>
      <c r="U22" s="160" t="s">
        <v>302</v>
      </c>
      <c r="V22" s="129" t="n">
        <v>1</v>
      </c>
      <c r="W22" s="160" t="s">
        <v>302</v>
      </c>
      <c r="X22" s="129" t="n">
        <v>1</v>
      </c>
      <c r="Y22" s="160" t="s">
        <v>302</v>
      </c>
      <c r="Z22" s="129" t="n">
        <v>1</v>
      </c>
      <c r="AA22" s="150"/>
      <c r="AB22" s="150"/>
      <c r="AC22" s="150" t="n">
        <v>0</v>
      </c>
      <c r="AD22" s="150"/>
      <c r="AE22" s="151" t="n">
        <v>1</v>
      </c>
      <c r="AF22" s="151" t="n">
        <v>1</v>
      </c>
      <c r="AG22" s="151" t="n">
        <v>0</v>
      </c>
      <c r="AH22" s="151" t="n">
        <v>1</v>
      </c>
      <c r="AI22" s="151" t="n">
        <v>0</v>
      </c>
      <c r="AJ22" s="152" t="s">
        <v>266</v>
      </c>
      <c r="AK22" s="184"/>
      <c r="AL22" s="184"/>
      <c r="AM22" s="188" t="s">
        <v>443</v>
      </c>
      <c r="AN22" s="184"/>
      <c r="AO22" s="170" t="n">
        <v>1</v>
      </c>
      <c r="AP22" s="189" t="n">
        <v>0</v>
      </c>
      <c r="AQ22" s="170" t="n">
        <v>0</v>
      </c>
      <c r="AR22" s="170" t="n">
        <v>1</v>
      </c>
      <c r="AS22" s="170" t="n">
        <v>0</v>
      </c>
      <c r="AT22" s="171" t="s">
        <v>266</v>
      </c>
      <c r="AU22" s="185" t="s">
        <v>444</v>
      </c>
      <c r="AV22" s="185" t="s">
        <v>445</v>
      </c>
      <c r="AW22" s="173" t="n">
        <v>0</v>
      </c>
      <c r="AX22" s="173"/>
      <c r="AY22" s="174" t="n">
        <v>1</v>
      </c>
      <c r="AZ22" s="174" t="n">
        <v>1</v>
      </c>
      <c r="BA22" s="174" t="n">
        <v>0</v>
      </c>
      <c r="BB22" s="174" t="n">
        <v>1</v>
      </c>
      <c r="BC22" s="174" t="n">
        <v>0</v>
      </c>
      <c r="BD22" s="175" t="s">
        <v>266</v>
      </c>
      <c r="BE22" s="186"/>
      <c r="BF22" s="186"/>
      <c r="BG22" s="177" t="n">
        <v>0</v>
      </c>
      <c r="BH22" s="177"/>
      <c r="BI22" s="178" t="n">
        <v>1</v>
      </c>
      <c r="BJ22" s="178" t="n">
        <v>1</v>
      </c>
      <c r="BK22" s="178" t="n">
        <v>0</v>
      </c>
      <c r="BL22" s="178" t="n">
        <v>1</v>
      </c>
      <c r="BM22" s="178" t="n">
        <v>0</v>
      </c>
      <c r="BN22" s="179" t="s">
        <v>266</v>
      </c>
      <c r="BO22" s="164"/>
      <c r="BP22" s="164"/>
      <c r="BQ22" s="154" t="n">
        <v>0</v>
      </c>
      <c r="BR22" s="154"/>
      <c r="BS22" s="155" t="n">
        <v>1</v>
      </c>
      <c r="BT22" s="155" t="n">
        <v>1</v>
      </c>
      <c r="BU22" s="155"/>
      <c r="BV22" s="155" t="n">
        <v>0</v>
      </c>
      <c r="BW22" s="155" t="n">
        <v>1</v>
      </c>
      <c r="BX22" s="155" t="n">
        <v>0</v>
      </c>
      <c r="BY22" s="156" t="s">
        <v>266</v>
      </c>
      <c r="BZ22" s="157" t="s">
        <v>446</v>
      </c>
      <c r="CA22" s="120" t="s">
        <v>447</v>
      </c>
      <c r="CB22" s="157"/>
      <c r="CC22" s="157" t="n">
        <v>0</v>
      </c>
      <c r="CD22" s="157"/>
      <c r="CE22" s="158" t="n">
        <v>1</v>
      </c>
      <c r="CF22" s="158" t="n">
        <v>1</v>
      </c>
      <c r="CG22" s="158" t="n">
        <v>0</v>
      </c>
      <c r="CH22" s="158" t="n">
        <v>1</v>
      </c>
      <c r="CI22" s="158" t="n">
        <v>0</v>
      </c>
      <c r="CJ22" s="159" t="s">
        <v>266</v>
      </c>
      <c r="CK22" s="124"/>
      <c r="CL22" s="124"/>
      <c r="CM22" s="124" t="s">
        <v>448</v>
      </c>
      <c r="CN22" s="124" t="s">
        <v>449</v>
      </c>
      <c r="CO22" s="182" t="n">
        <v>1</v>
      </c>
      <c r="CP22" s="196" t="n">
        <v>0</v>
      </c>
      <c r="CQ22" s="182" t="n">
        <v>0</v>
      </c>
      <c r="CR22" s="182" t="n">
        <v>1</v>
      </c>
      <c r="CS22" s="182" t="n">
        <v>0</v>
      </c>
      <c r="CT22" s="183" t="s">
        <v>266</v>
      </c>
    </row>
    <row r="23" customFormat="false" ht="15" hidden="false" customHeight="false" outlineLevel="0" collapsed="false">
      <c r="A23" s="129"/>
      <c r="B23" s="129"/>
      <c r="C23" s="130" t="s">
        <v>450</v>
      </c>
      <c r="D23" s="193" t="s">
        <v>451</v>
      </c>
      <c r="E23" s="130"/>
      <c r="F23" s="129"/>
      <c r="G23" s="129" t="s">
        <v>236</v>
      </c>
      <c r="H23" s="129" t="str">
        <f aca="false">_pad_io_dir</f>
        <v>High-Z</v>
      </c>
      <c r="I23" s="129" t="str">
        <f aca="false">_pad_pull</f>
        <v>Pull Down</v>
      </c>
      <c r="J23" s="129" t="n">
        <v>0</v>
      </c>
      <c r="K23" s="129" t="n">
        <v>1</v>
      </c>
      <c r="L23" s="129" t="n">
        <v>0</v>
      </c>
      <c r="M23" s="129" t="n">
        <v>1</v>
      </c>
      <c r="N23" s="129" t="n">
        <v>0</v>
      </c>
      <c r="O23" s="129" t="n">
        <v>111</v>
      </c>
      <c r="P23" s="129" t="s">
        <v>452</v>
      </c>
      <c r="Q23" s="129" t="n">
        <v>1</v>
      </c>
      <c r="R23" s="129" t="s">
        <v>272</v>
      </c>
      <c r="S23" s="194" t="s">
        <v>451</v>
      </c>
      <c r="T23" s="129" t="n">
        <v>0</v>
      </c>
      <c r="U23" s="160" t="s">
        <v>302</v>
      </c>
      <c r="V23" s="129" t="n">
        <v>1</v>
      </c>
      <c r="W23" s="160" t="s">
        <v>302</v>
      </c>
      <c r="X23" s="129" t="n">
        <v>1</v>
      </c>
      <c r="Y23" s="160" t="s">
        <v>302</v>
      </c>
      <c r="Z23" s="129" t="n">
        <v>1</v>
      </c>
      <c r="AA23" s="150"/>
      <c r="AB23" s="150"/>
      <c r="AC23" s="150" t="n">
        <v>0</v>
      </c>
      <c r="AD23" s="150"/>
      <c r="AE23" s="151" t="n">
        <v>1</v>
      </c>
      <c r="AF23" s="151" t="n">
        <v>1</v>
      </c>
      <c r="AG23" s="151" t="n">
        <v>0</v>
      </c>
      <c r="AH23" s="151" t="n">
        <v>1</v>
      </c>
      <c r="AI23" s="151" t="n">
        <v>0</v>
      </c>
      <c r="AJ23" s="152" t="s">
        <v>266</v>
      </c>
      <c r="AK23" s="184"/>
      <c r="AL23" s="184"/>
      <c r="AM23" s="188" t="s">
        <v>453</v>
      </c>
      <c r="AN23" s="184"/>
      <c r="AO23" s="170" t="n">
        <v>1</v>
      </c>
      <c r="AP23" s="189" t="n">
        <v>0</v>
      </c>
      <c r="AQ23" s="170" t="n">
        <v>0</v>
      </c>
      <c r="AR23" s="170" t="n">
        <v>1</v>
      </c>
      <c r="AS23" s="170" t="n">
        <v>0</v>
      </c>
      <c r="AT23" s="171" t="s">
        <v>266</v>
      </c>
      <c r="AU23" s="185" t="s">
        <v>454</v>
      </c>
      <c r="AV23" s="185" t="s">
        <v>455</v>
      </c>
      <c r="AW23" s="173" t="n">
        <v>0</v>
      </c>
      <c r="AX23" s="173"/>
      <c r="AY23" s="174" t="n">
        <v>1</v>
      </c>
      <c r="AZ23" s="174" t="n">
        <v>1</v>
      </c>
      <c r="BA23" s="174" t="n">
        <v>0</v>
      </c>
      <c r="BB23" s="174" t="n">
        <v>1</v>
      </c>
      <c r="BC23" s="174" t="n">
        <v>0</v>
      </c>
      <c r="BD23" s="175" t="s">
        <v>266</v>
      </c>
      <c r="BE23" s="186"/>
      <c r="BF23" s="186"/>
      <c r="BG23" s="177" t="n">
        <v>0</v>
      </c>
      <c r="BH23" s="177"/>
      <c r="BI23" s="178" t="n">
        <v>1</v>
      </c>
      <c r="BJ23" s="178" t="n">
        <v>1</v>
      </c>
      <c r="BK23" s="178" t="n">
        <v>0</v>
      </c>
      <c r="BL23" s="178" t="n">
        <v>1</v>
      </c>
      <c r="BM23" s="178" t="n">
        <v>0</v>
      </c>
      <c r="BN23" s="179" t="s">
        <v>266</v>
      </c>
      <c r="BO23" s="164"/>
      <c r="BP23" s="164"/>
      <c r="BQ23" s="154" t="n">
        <v>0</v>
      </c>
      <c r="BR23" s="154"/>
      <c r="BS23" s="155" t="n">
        <v>1</v>
      </c>
      <c r="BT23" s="155" t="n">
        <v>1</v>
      </c>
      <c r="BU23" s="155"/>
      <c r="BV23" s="155" t="n">
        <v>0</v>
      </c>
      <c r="BW23" s="155" t="n">
        <v>1</v>
      </c>
      <c r="BX23" s="155" t="n">
        <v>0</v>
      </c>
      <c r="BY23" s="156" t="s">
        <v>266</v>
      </c>
      <c r="BZ23" s="157" t="s">
        <v>456</v>
      </c>
      <c r="CA23" s="120"/>
      <c r="CB23" s="157"/>
      <c r="CC23" s="157" t="n">
        <v>0</v>
      </c>
      <c r="CD23" s="157"/>
      <c r="CE23" s="158" t="n">
        <v>1</v>
      </c>
      <c r="CF23" s="158" t="n">
        <v>1</v>
      </c>
      <c r="CG23" s="158" t="n">
        <v>0</v>
      </c>
      <c r="CH23" s="158" t="n">
        <v>1</v>
      </c>
      <c r="CI23" s="158" t="n">
        <v>0</v>
      </c>
      <c r="CJ23" s="159" t="s">
        <v>266</v>
      </c>
      <c r="CK23" s="124" t="s">
        <v>457</v>
      </c>
      <c r="CL23" s="124" t="s">
        <v>458</v>
      </c>
      <c r="CM23" s="181" t="n">
        <v>0</v>
      </c>
      <c r="CN23" s="181"/>
      <c r="CO23" s="182" t="n">
        <v>1</v>
      </c>
      <c r="CP23" s="182" t="n">
        <v>1</v>
      </c>
      <c r="CQ23" s="182" t="n">
        <v>0</v>
      </c>
      <c r="CR23" s="182" t="n">
        <v>1</v>
      </c>
      <c r="CS23" s="182" t="n">
        <v>0</v>
      </c>
      <c r="CT23" s="183" t="s">
        <v>266</v>
      </c>
    </row>
    <row r="24" customFormat="false" ht="15" hidden="false" customHeight="false" outlineLevel="0" collapsed="false">
      <c r="A24" s="129"/>
      <c r="B24" s="129"/>
      <c r="C24" s="130" t="s">
        <v>459</v>
      </c>
      <c r="D24" s="193" t="s">
        <v>460</v>
      </c>
      <c r="E24" s="130"/>
      <c r="F24" s="129"/>
      <c r="G24" s="129" t="s">
        <v>236</v>
      </c>
      <c r="H24" s="129" t="str">
        <f aca="false">_pad_io_dir</f>
        <v>High-Z</v>
      </c>
      <c r="I24" s="129" t="str">
        <f aca="false">_pad_pull</f>
        <v>Pull Down</v>
      </c>
      <c r="J24" s="129" t="n">
        <v>0</v>
      </c>
      <c r="K24" s="129" t="n">
        <v>1</v>
      </c>
      <c r="L24" s="129" t="n">
        <v>0</v>
      </c>
      <c r="M24" s="129" t="n">
        <v>1</v>
      </c>
      <c r="N24" s="129" t="n">
        <v>0</v>
      </c>
      <c r="O24" s="129" t="n">
        <v>111</v>
      </c>
      <c r="P24" s="129" t="s">
        <v>461</v>
      </c>
      <c r="Q24" s="129" t="n">
        <v>1</v>
      </c>
      <c r="R24" s="129" t="s">
        <v>272</v>
      </c>
      <c r="S24" s="194" t="s">
        <v>460</v>
      </c>
      <c r="T24" s="129" t="n">
        <v>0</v>
      </c>
      <c r="U24" s="160" t="s">
        <v>302</v>
      </c>
      <c r="V24" s="129" t="n">
        <v>1</v>
      </c>
      <c r="W24" s="160" t="s">
        <v>302</v>
      </c>
      <c r="X24" s="129" t="n">
        <v>1</v>
      </c>
      <c r="Y24" s="160" t="s">
        <v>302</v>
      </c>
      <c r="Z24" s="129" t="n">
        <v>1</v>
      </c>
      <c r="AA24" s="150"/>
      <c r="AB24" s="150"/>
      <c r="AC24" s="150" t="n">
        <v>0</v>
      </c>
      <c r="AD24" s="150"/>
      <c r="AE24" s="151" t="n">
        <v>1</v>
      </c>
      <c r="AF24" s="151" t="n">
        <v>1</v>
      </c>
      <c r="AG24" s="151" t="n">
        <v>0</v>
      </c>
      <c r="AH24" s="151" t="n">
        <v>1</v>
      </c>
      <c r="AI24" s="151" t="n">
        <v>0</v>
      </c>
      <c r="AJ24" s="152" t="s">
        <v>266</v>
      </c>
      <c r="AK24" s="184"/>
      <c r="AL24" s="184"/>
      <c r="AM24" s="188" t="s">
        <v>462</v>
      </c>
      <c r="AN24" s="184"/>
      <c r="AO24" s="170" t="n">
        <v>1</v>
      </c>
      <c r="AP24" s="189" t="n">
        <v>0</v>
      </c>
      <c r="AQ24" s="170" t="n">
        <v>0</v>
      </c>
      <c r="AR24" s="170" t="n">
        <v>1</v>
      </c>
      <c r="AS24" s="170" t="n">
        <v>0</v>
      </c>
      <c r="AT24" s="171" t="s">
        <v>266</v>
      </c>
      <c r="AU24" s="185" t="s">
        <v>463</v>
      </c>
      <c r="AV24" s="185" t="s">
        <v>464</v>
      </c>
      <c r="AW24" s="173" t="n">
        <v>0</v>
      </c>
      <c r="AX24" s="173"/>
      <c r="AY24" s="174" t="n">
        <v>1</v>
      </c>
      <c r="AZ24" s="174" t="n">
        <v>1</v>
      </c>
      <c r="BA24" s="174" t="n">
        <v>0</v>
      </c>
      <c r="BB24" s="174" t="n">
        <v>1</v>
      </c>
      <c r="BC24" s="174" t="n">
        <v>0</v>
      </c>
      <c r="BD24" s="175" t="s">
        <v>266</v>
      </c>
      <c r="BE24" s="186"/>
      <c r="BF24" s="186"/>
      <c r="BG24" s="177" t="n">
        <v>0</v>
      </c>
      <c r="BH24" s="177"/>
      <c r="BI24" s="178" t="n">
        <v>1</v>
      </c>
      <c r="BJ24" s="178" t="n">
        <v>1</v>
      </c>
      <c r="BK24" s="178" t="n">
        <v>0</v>
      </c>
      <c r="BL24" s="178" t="n">
        <v>1</v>
      </c>
      <c r="BM24" s="178" t="n">
        <v>0</v>
      </c>
      <c r="BN24" s="179" t="s">
        <v>266</v>
      </c>
      <c r="BO24" s="164"/>
      <c r="BP24" s="164"/>
      <c r="BQ24" s="154" t="n">
        <v>0</v>
      </c>
      <c r="BR24" s="154"/>
      <c r="BS24" s="155" t="n">
        <v>1</v>
      </c>
      <c r="BT24" s="155" t="n">
        <v>1</v>
      </c>
      <c r="BU24" s="155"/>
      <c r="BV24" s="155" t="n">
        <v>0</v>
      </c>
      <c r="BW24" s="155" t="n">
        <v>1</v>
      </c>
      <c r="BX24" s="155" t="n">
        <v>0</v>
      </c>
      <c r="BY24" s="156" t="s">
        <v>266</v>
      </c>
      <c r="BZ24" s="157" t="s">
        <v>465</v>
      </c>
      <c r="CA24" s="120"/>
      <c r="CB24" s="157"/>
      <c r="CC24" s="157" t="n">
        <v>0</v>
      </c>
      <c r="CD24" s="157"/>
      <c r="CE24" s="158" t="n">
        <v>1</v>
      </c>
      <c r="CF24" s="158" t="n">
        <v>1</v>
      </c>
      <c r="CG24" s="158" t="n">
        <v>0</v>
      </c>
      <c r="CH24" s="158" t="n">
        <v>1</v>
      </c>
      <c r="CI24" s="158" t="n">
        <v>0</v>
      </c>
      <c r="CJ24" s="159" t="s">
        <v>266</v>
      </c>
      <c r="CK24" s="125"/>
      <c r="CL24" s="125"/>
      <c r="CM24" s="181" t="n">
        <v>0</v>
      </c>
      <c r="CN24" s="181"/>
      <c r="CO24" s="182" t="n">
        <v>1</v>
      </c>
      <c r="CP24" s="182" t="n">
        <v>1</v>
      </c>
      <c r="CQ24" s="182" t="n">
        <v>0</v>
      </c>
      <c r="CR24" s="182" t="n">
        <v>1</v>
      </c>
      <c r="CS24" s="182" t="n">
        <v>0</v>
      </c>
      <c r="CT24" s="183" t="s">
        <v>266</v>
      </c>
    </row>
    <row r="25" customFormat="false" ht="15" hidden="false" customHeight="false" outlineLevel="0" collapsed="false">
      <c r="A25" s="129"/>
      <c r="B25" s="129"/>
      <c r="C25" s="130" t="s">
        <v>466</v>
      </c>
      <c r="D25" s="193" t="s">
        <v>467</v>
      </c>
      <c r="E25" s="130"/>
      <c r="F25" s="129"/>
      <c r="G25" s="129" t="s">
        <v>236</v>
      </c>
      <c r="H25" s="129" t="str">
        <f aca="false">_pad_io_dir</f>
        <v>High-Z</v>
      </c>
      <c r="I25" s="129" t="str">
        <f aca="false">_pad_pull</f>
        <v>Pull Down</v>
      </c>
      <c r="J25" s="129" t="n">
        <v>0</v>
      </c>
      <c r="K25" s="129" t="n">
        <v>1</v>
      </c>
      <c r="L25" s="129" t="n">
        <v>0</v>
      </c>
      <c r="M25" s="129" t="n">
        <v>1</v>
      </c>
      <c r="N25" s="129" t="n">
        <v>0</v>
      </c>
      <c r="O25" s="129" t="n">
        <v>111</v>
      </c>
      <c r="P25" s="129" t="s">
        <v>468</v>
      </c>
      <c r="Q25" s="129" t="n">
        <v>1</v>
      </c>
      <c r="R25" s="129" t="s">
        <v>272</v>
      </c>
      <c r="S25" s="194" t="s">
        <v>469</v>
      </c>
      <c r="T25" s="129" t="n">
        <v>0</v>
      </c>
      <c r="U25" s="160" t="s">
        <v>302</v>
      </c>
      <c r="V25" s="129" t="n">
        <v>1</v>
      </c>
      <c r="W25" s="160" t="s">
        <v>302</v>
      </c>
      <c r="X25" s="129" t="n">
        <v>1</v>
      </c>
      <c r="Y25" s="160" t="s">
        <v>302</v>
      </c>
      <c r="Z25" s="129" t="n">
        <v>1</v>
      </c>
      <c r="AA25" s="150"/>
      <c r="AB25" s="150"/>
      <c r="AC25" s="150" t="n">
        <v>0</v>
      </c>
      <c r="AD25" s="150"/>
      <c r="AE25" s="151" t="n">
        <v>1</v>
      </c>
      <c r="AF25" s="151" t="n">
        <v>1</v>
      </c>
      <c r="AG25" s="151" t="n">
        <v>0</v>
      </c>
      <c r="AH25" s="151" t="n">
        <v>1</v>
      </c>
      <c r="AI25" s="151" t="n">
        <v>0</v>
      </c>
      <c r="AJ25" s="152" t="s">
        <v>266</v>
      </c>
      <c r="AK25" s="184"/>
      <c r="AL25" s="184"/>
      <c r="AM25" s="188" t="s">
        <v>470</v>
      </c>
      <c r="AN25" s="184"/>
      <c r="AO25" s="170" t="n">
        <v>1</v>
      </c>
      <c r="AP25" s="189" t="n">
        <v>0</v>
      </c>
      <c r="AQ25" s="170" t="n">
        <v>0</v>
      </c>
      <c r="AR25" s="170" t="n">
        <v>1</v>
      </c>
      <c r="AS25" s="170" t="n">
        <v>0</v>
      </c>
      <c r="AT25" s="171" t="s">
        <v>266</v>
      </c>
      <c r="AU25" s="185" t="s">
        <v>471</v>
      </c>
      <c r="AV25" s="185" t="s">
        <v>472</v>
      </c>
      <c r="AW25" s="173" t="n">
        <v>0</v>
      </c>
      <c r="AX25" s="173"/>
      <c r="AY25" s="174" t="n">
        <v>1</v>
      </c>
      <c r="AZ25" s="174" t="n">
        <v>1</v>
      </c>
      <c r="BA25" s="174" t="n">
        <v>0</v>
      </c>
      <c r="BB25" s="174" t="n">
        <v>1</v>
      </c>
      <c r="BC25" s="174" t="n">
        <v>0</v>
      </c>
      <c r="BD25" s="175" t="s">
        <v>266</v>
      </c>
      <c r="BE25" s="176"/>
      <c r="BF25" s="176"/>
      <c r="BG25" s="177" t="n">
        <v>0</v>
      </c>
      <c r="BH25" s="177"/>
      <c r="BI25" s="178" t="n">
        <v>1</v>
      </c>
      <c r="BJ25" s="178" t="n">
        <v>1</v>
      </c>
      <c r="BK25" s="178" t="n">
        <v>0</v>
      </c>
      <c r="BL25" s="178" t="n">
        <v>1</v>
      </c>
      <c r="BM25" s="178" t="n">
        <v>0</v>
      </c>
      <c r="BN25" s="179" t="s">
        <v>266</v>
      </c>
      <c r="BO25" s="164"/>
      <c r="BP25" s="164"/>
      <c r="BQ25" s="154" t="n">
        <v>0</v>
      </c>
      <c r="BR25" s="154"/>
      <c r="BS25" s="155" t="n">
        <v>1</v>
      </c>
      <c r="BT25" s="155" t="n">
        <v>1</v>
      </c>
      <c r="BU25" s="155"/>
      <c r="BV25" s="155" t="n">
        <v>0</v>
      </c>
      <c r="BW25" s="155" t="n">
        <v>1</v>
      </c>
      <c r="BX25" s="155" t="n">
        <v>0</v>
      </c>
      <c r="BY25" s="156" t="s">
        <v>266</v>
      </c>
      <c r="BZ25" s="157" t="s">
        <v>473</v>
      </c>
      <c r="CA25" s="120"/>
      <c r="CB25" s="157"/>
      <c r="CC25" s="157" t="n">
        <v>0</v>
      </c>
      <c r="CD25" s="157"/>
      <c r="CE25" s="158" t="n">
        <v>1</v>
      </c>
      <c r="CF25" s="158" t="n">
        <v>1</v>
      </c>
      <c r="CG25" s="158" t="n">
        <v>0</v>
      </c>
      <c r="CH25" s="158" t="n">
        <v>1</v>
      </c>
      <c r="CI25" s="158" t="n">
        <v>0</v>
      </c>
      <c r="CJ25" s="159" t="s">
        <v>266</v>
      </c>
      <c r="CK25" s="125"/>
      <c r="CL25" s="125"/>
      <c r="CM25" s="181" t="n">
        <v>0</v>
      </c>
      <c r="CN25" s="181"/>
      <c r="CO25" s="182" t="n">
        <v>1</v>
      </c>
      <c r="CP25" s="182" t="n">
        <v>1</v>
      </c>
      <c r="CQ25" s="182" t="n">
        <v>0</v>
      </c>
      <c r="CR25" s="182" t="n">
        <v>1</v>
      </c>
      <c r="CS25" s="182" t="n">
        <v>0</v>
      </c>
      <c r="CT25" s="183" t="s">
        <v>266</v>
      </c>
    </row>
    <row r="26" customFormat="false" ht="15" hidden="false" customHeight="false" outlineLevel="0" collapsed="false">
      <c r="A26" s="129"/>
      <c r="B26" s="129"/>
      <c r="C26" s="130" t="s">
        <v>474</v>
      </c>
      <c r="D26" s="193" t="s">
        <v>475</v>
      </c>
      <c r="E26" s="130"/>
      <c r="F26" s="129"/>
      <c r="G26" s="129" t="s">
        <v>236</v>
      </c>
      <c r="H26" s="129" t="str">
        <f aca="false">_pad_io_dir</f>
        <v>High-Z</v>
      </c>
      <c r="I26" s="129" t="str">
        <f aca="false">_pad_pull</f>
        <v>Pull Down</v>
      </c>
      <c r="J26" s="129" t="n">
        <v>0</v>
      </c>
      <c r="K26" s="129" t="n">
        <v>1</v>
      </c>
      <c r="L26" s="129" t="n">
        <v>0</v>
      </c>
      <c r="M26" s="129" t="n">
        <v>1</v>
      </c>
      <c r="N26" s="129" t="n">
        <v>0</v>
      </c>
      <c r="O26" s="129" t="n">
        <v>111</v>
      </c>
      <c r="P26" s="129" t="s">
        <v>476</v>
      </c>
      <c r="Q26" s="129" t="n">
        <v>1</v>
      </c>
      <c r="R26" s="129" t="s">
        <v>272</v>
      </c>
      <c r="S26" s="194" t="s">
        <v>475</v>
      </c>
      <c r="T26" s="129" t="n">
        <v>1</v>
      </c>
      <c r="U26" s="160" t="s">
        <v>302</v>
      </c>
      <c r="V26" s="129" t="n">
        <v>1</v>
      </c>
      <c r="W26" s="160" t="s">
        <v>302</v>
      </c>
      <c r="X26" s="129" t="n">
        <v>1</v>
      </c>
      <c r="Y26" s="160" t="s">
        <v>302</v>
      </c>
      <c r="Z26" s="129" t="n">
        <v>1</v>
      </c>
      <c r="AA26" s="150"/>
      <c r="AB26" s="150"/>
      <c r="AC26" s="150" t="n">
        <v>0</v>
      </c>
      <c r="AD26" s="150"/>
      <c r="AE26" s="151" t="n">
        <v>1</v>
      </c>
      <c r="AF26" s="151" t="n">
        <v>1</v>
      </c>
      <c r="AG26" s="151" t="n">
        <v>0</v>
      </c>
      <c r="AH26" s="151" t="n">
        <v>1</v>
      </c>
      <c r="AI26" s="151" t="n">
        <v>0</v>
      </c>
      <c r="AJ26" s="152" t="s">
        <v>266</v>
      </c>
      <c r="AK26" s="184"/>
      <c r="AL26" s="184"/>
      <c r="AM26" s="188" t="s">
        <v>477</v>
      </c>
      <c r="AN26" s="184"/>
      <c r="AO26" s="170" t="n">
        <v>1</v>
      </c>
      <c r="AP26" s="189" t="n">
        <v>0</v>
      </c>
      <c r="AQ26" s="170" t="n">
        <v>0</v>
      </c>
      <c r="AR26" s="170" t="n">
        <v>1</v>
      </c>
      <c r="AS26" s="170" t="n">
        <v>0</v>
      </c>
      <c r="AT26" s="171" t="s">
        <v>266</v>
      </c>
      <c r="AU26" s="185" t="s">
        <v>478</v>
      </c>
      <c r="AV26" s="185" t="s">
        <v>479</v>
      </c>
      <c r="AW26" s="173" t="n">
        <v>0</v>
      </c>
      <c r="AX26" s="173"/>
      <c r="AY26" s="174" t="n">
        <v>1</v>
      </c>
      <c r="AZ26" s="174" t="n">
        <v>1</v>
      </c>
      <c r="BA26" s="174" t="n">
        <v>0</v>
      </c>
      <c r="BB26" s="174" t="n">
        <v>1</v>
      </c>
      <c r="BC26" s="174" t="n">
        <v>0</v>
      </c>
      <c r="BD26" s="175" t="s">
        <v>266</v>
      </c>
      <c r="BE26" s="186"/>
      <c r="BF26" s="186"/>
      <c r="BG26" s="177" t="n">
        <v>0</v>
      </c>
      <c r="BH26" s="177"/>
      <c r="BI26" s="178" t="n">
        <v>1</v>
      </c>
      <c r="BJ26" s="178" t="n">
        <v>1</v>
      </c>
      <c r="BK26" s="178" t="n">
        <v>0</v>
      </c>
      <c r="BL26" s="178" t="n">
        <v>1</v>
      </c>
      <c r="BM26" s="178" t="n">
        <v>0</v>
      </c>
      <c r="BN26" s="179" t="s">
        <v>266</v>
      </c>
      <c r="BO26" s="164"/>
      <c r="BP26" s="164"/>
      <c r="BQ26" s="154" t="n">
        <v>0</v>
      </c>
      <c r="BR26" s="154"/>
      <c r="BS26" s="155" t="n">
        <v>1</v>
      </c>
      <c r="BT26" s="155" t="n">
        <v>1</v>
      </c>
      <c r="BU26" s="155"/>
      <c r="BV26" s="155" t="n">
        <v>0</v>
      </c>
      <c r="BW26" s="155" t="n">
        <v>1</v>
      </c>
      <c r="BX26" s="155" t="n">
        <v>0</v>
      </c>
      <c r="BY26" s="156" t="s">
        <v>266</v>
      </c>
      <c r="BZ26" s="157" t="s">
        <v>480</v>
      </c>
      <c r="CA26" s="120"/>
      <c r="CB26" s="157"/>
      <c r="CC26" s="157" t="n">
        <v>0</v>
      </c>
      <c r="CD26" s="157"/>
      <c r="CE26" s="158" t="n">
        <v>1</v>
      </c>
      <c r="CF26" s="158" t="n">
        <v>1</v>
      </c>
      <c r="CG26" s="158" t="n">
        <v>0</v>
      </c>
      <c r="CH26" s="158" t="n">
        <v>1</v>
      </c>
      <c r="CI26" s="158" t="n">
        <v>0</v>
      </c>
      <c r="CJ26" s="159" t="s">
        <v>266</v>
      </c>
      <c r="CK26" s="125"/>
      <c r="CL26" s="125"/>
      <c r="CM26" s="181" t="n">
        <v>0</v>
      </c>
      <c r="CN26" s="181"/>
      <c r="CO26" s="182" t="n">
        <v>1</v>
      </c>
      <c r="CP26" s="182" t="n">
        <v>1</v>
      </c>
      <c r="CQ26" s="182" t="n">
        <v>0</v>
      </c>
      <c r="CR26" s="182" t="n">
        <v>1</v>
      </c>
      <c r="CS26" s="182" t="n">
        <v>0</v>
      </c>
      <c r="CT26" s="183" t="s">
        <v>266</v>
      </c>
    </row>
    <row r="27" customFormat="false" ht="15" hidden="false" customHeight="false" outlineLevel="0" collapsed="false">
      <c r="A27" s="129"/>
      <c r="B27" s="129"/>
      <c r="C27" s="130" t="s">
        <v>481</v>
      </c>
      <c r="D27" s="193" t="s">
        <v>482</v>
      </c>
      <c r="E27" s="130"/>
      <c r="F27" s="129"/>
      <c r="G27" s="129" t="s">
        <v>236</v>
      </c>
      <c r="H27" s="129" t="str">
        <f aca="false">_pad_io_dir</f>
        <v>High-Z</v>
      </c>
      <c r="I27" s="129" t="str">
        <f aca="false">_pad_pull</f>
        <v>Pull Down</v>
      </c>
      <c r="J27" s="129" t="n">
        <v>0</v>
      </c>
      <c r="K27" s="129" t="n">
        <v>1</v>
      </c>
      <c r="L27" s="129" t="n">
        <v>0</v>
      </c>
      <c r="M27" s="129" t="n">
        <v>1</v>
      </c>
      <c r="N27" s="129" t="n">
        <v>0</v>
      </c>
      <c r="O27" s="129" t="n">
        <v>111</v>
      </c>
      <c r="P27" s="129" t="s">
        <v>483</v>
      </c>
      <c r="Q27" s="129" t="n">
        <v>1</v>
      </c>
      <c r="R27" s="129" t="s">
        <v>272</v>
      </c>
      <c r="S27" s="194" t="s">
        <v>484</v>
      </c>
      <c r="T27" s="129" t="n">
        <v>1</v>
      </c>
      <c r="U27" s="160" t="s">
        <v>302</v>
      </c>
      <c r="V27" s="129" t="n">
        <v>1</v>
      </c>
      <c r="W27" s="160" t="s">
        <v>302</v>
      </c>
      <c r="X27" s="129" t="n">
        <v>1</v>
      </c>
      <c r="Y27" s="160" t="s">
        <v>302</v>
      </c>
      <c r="Z27" s="129" t="n">
        <v>1</v>
      </c>
      <c r="AA27" s="150"/>
      <c r="AB27" s="150"/>
      <c r="AC27" s="150" t="n">
        <v>0</v>
      </c>
      <c r="AD27" s="150"/>
      <c r="AE27" s="151" t="n">
        <v>1</v>
      </c>
      <c r="AF27" s="151" t="n">
        <v>1</v>
      </c>
      <c r="AG27" s="151" t="n">
        <v>0</v>
      </c>
      <c r="AH27" s="151" t="n">
        <v>1</v>
      </c>
      <c r="AI27" s="151" t="n">
        <v>0</v>
      </c>
      <c r="AJ27" s="152" t="s">
        <v>266</v>
      </c>
      <c r="AK27" s="184"/>
      <c r="AL27" s="184"/>
      <c r="AM27" s="188" t="s">
        <v>485</v>
      </c>
      <c r="AN27" s="184"/>
      <c r="AO27" s="170" t="n">
        <v>1</v>
      </c>
      <c r="AP27" s="189" t="n">
        <v>0</v>
      </c>
      <c r="AQ27" s="170" t="n">
        <v>0</v>
      </c>
      <c r="AR27" s="170" t="n">
        <v>1</v>
      </c>
      <c r="AS27" s="170" t="n">
        <v>0</v>
      </c>
      <c r="AT27" s="171" t="s">
        <v>266</v>
      </c>
      <c r="AU27" s="185" t="s">
        <v>486</v>
      </c>
      <c r="AV27" s="185" t="s">
        <v>487</v>
      </c>
      <c r="AW27" s="173" t="n">
        <v>0</v>
      </c>
      <c r="AX27" s="173"/>
      <c r="AY27" s="174" t="n">
        <v>1</v>
      </c>
      <c r="AZ27" s="174" t="n">
        <v>1</v>
      </c>
      <c r="BA27" s="174" t="n">
        <v>0</v>
      </c>
      <c r="BB27" s="174" t="n">
        <v>1</v>
      </c>
      <c r="BC27" s="174" t="n">
        <v>0</v>
      </c>
      <c r="BD27" s="175" t="s">
        <v>266</v>
      </c>
      <c r="BE27" s="186"/>
      <c r="BF27" s="186"/>
      <c r="BG27" s="177" t="n">
        <v>0</v>
      </c>
      <c r="BH27" s="177"/>
      <c r="BI27" s="178" t="n">
        <v>1</v>
      </c>
      <c r="BJ27" s="178" t="n">
        <v>1</v>
      </c>
      <c r="BK27" s="178" t="n">
        <v>0</v>
      </c>
      <c r="BL27" s="178" t="n">
        <v>1</v>
      </c>
      <c r="BM27" s="178" t="n">
        <v>0</v>
      </c>
      <c r="BN27" s="179" t="s">
        <v>266</v>
      </c>
      <c r="BO27" s="164"/>
      <c r="BP27" s="164"/>
      <c r="BQ27" s="154" t="n">
        <v>0</v>
      </c>
      <c r="BR27" s="154"/>
      <c r="BS27" s="155" t="n">
        <v>1</v>
      </c>
      <c r="BT27" s="155" t="n">
        <v>1</v>
      </c>
      <c r="BU27" s="155"/>
      <c r="BV27" s="155" t="n">
        <v>0</v>
      </c>
      <c r="BW27" s="155" t="n">
        <v>1</v>
      </c>
      <c r="BX27" s="155" t="n">
        <v>0</v>
      </c>
      <c r="BY27" s="156" t="s">
        <v>266</v>
      </c>
      <c r="BZ27" s="157" t="s">
        <v>488</v>
      </c>
      <c r="CA27" s="120"/>
      <c r="CB27" s="157"/>
      <c r="CC27" s="157" t="n">
        <v>0</v>
      </c>
      <c r="CD27" s="157"/>
      <c r="CE27" s="158" t="n">
        <v>1</v>
      </c>
      <c r="CF27" s="158" t="n">
        <v>1</v>
      </c>
      <c r="CG27" s="158" t="n">
        <v>0</v>
      </c>
      <c r="CH27" s="158" t="n">
        <v>1</v>
      </c>
      <c r="CI27" s="158" t="n">
        <v>0</v>
      </c>
      <c r="CJ27" s="159" t="s">
        <v>266</v>
      </c>
      <c r="CK27" s="125"/>
      <c r="CL27" s="125"/>
      <c r="CM27" s="181" t="n">
        <v>0</v>
      </c>
      <c r="CN27" s="181"/>
      <c r="CO27" s="182" t="n">
        <v>1</v>
      </c>
      <c r="CP27" s="182" t="n">
        <v>1</v>
      </c>
      <c r="CQ27" s="182" t="n">
        <v>0</v>
      </c>
      <c r="CR27" s="182" t="n">
        <v>1</v>
      </c>
      <c r="CS27" s="182" t="n">
        <v>0</v>
      </c>
      <c r="CT27" s="183" t="s">
        <v>266</v>
      </c>
    </row>
    <row r="28" customFormat="false" ht="15" hidden="false" customHeight="false" outlineLevel="0" collapsed="false">
      <c r="A28" s="129"/>
      <c r="B28" s="129"/>
      <c r="C28" s="130" t="s">
        <v>489</v>
      </c>
      <c r="D28" s="193" t="s">
        <v>490</v>
      </c>
      <c r="E28" s="130"/>
      <c r="F28" s="129"/>
      <c r="G28" s="129" t="s">
        <v>236</v>
      </c>
      <c r="H28" s="129" t="str">
        <f aca="false">_pad_io_dir</f>
        <v>High-Z</v>
      </c>
      <c r="I28" s="129" t="str">
        <f aca="false">_pad_pull</f>
        <v>Pull Up</v>
      </c>
      <c r="J28" s="129" t="n">
        <v>0</v>
      </c>
      <c r="K28" s="129" t="n">
        <v>1</v>
      </c>
      <c r="L28" s="129" t="n">
        <v>1</v>
      </c>
      <c r="M28" s="129" t="n">
        <v>0</v>
      </c>
      <c r="N28" s="129" t="n">
        <v>0</v>
      </c>
      <c r="O28" s="129" t="n">
        <v>111</v>
      </c>
      <c r="P28" s="129" t="s">
        <v>491</v>
      </c>
      <c r="Q28" s="129" t="n">
        <v>1</v>
      </c>
      <c r="R28" s="129" t="s">
        <v>272</v>
      </c>
      <c r="S28" s="194" t="s">
        <v>492</v>
      </c>
      <c r="T28" s="129" t="n">
        <v>1</v>
      </c>
      <c r="U28" s="160" t="s">
        <v>302</v>
      </c>
      <c r="V28" s="129" t="n">
        <v>1</v>
      </c>
      <c r="W28" s="160" t="s">
        <v>302</v>
      </c>
      <c r="X28" s="129" t="n">
        <v>1</v>
      </c>
      <c r="Y28" s="160" t="s">
        <v>302</v>
      </c>
      <c r="Z28" s="129" t="n">
        <v>1</v>
      </c>
      <c r="AA28" s="150"/>
      <c r="AB28" s="150"/>
      <c r="AC28" s="150" t="n">
        <v>0</v>
      </c>
      <c r="AD28" s="150"/>
      <c r="AE28" s="151" t="n">
        <v>1</v>
      </c>
      <c r="AF28" s="151" t="n">
        <v>1</v>
      </c>
      <c r="AG28" s="151" t="n">
        <v>0</v>
      </c>
      <c r="AH28" s="151" t="n">
        <v>1</v>
      </c>
      <c r="AI28" s="151" t="n">
        <v>0</v>
      </c>
      <c r="AJ28" s="152" t="s">
        <v>266</v>
      </c>
      <c r="AK28" s="184"/>
      <c r="AL28" s="184"/>
      <c r="AM28" s="188" t="s">
        <v>493</v>
      </c>
      <c r="AN28" s="184"/>
      <c r="AO28" s="170" t="n">
        <v>1</v>
      </c>
      <c r="AP28" s="189" t="n">
        <v>0</v>
      </c>
      <c r="AQ28" s="170" t="n">
        <v>0</v>
      </c>
      <c r="AR28" s="170" t="n">
        <v>1</v>
      </c>
      <c r="AS28" s="170" t="n">
        <v>0</v>
      </c>
      <c r="AT28" s="171" t="s">
        <v>266</v>
      </c>
      <c r="AU28" s="185" t="s">
        <v>494</v>
      </c>
      <c r="AV28" s="185" t="s">
        <v>321</v>
      </c>
      <c r="AW28" s="173" t="n">
        <v>0</v>
      </c>
      <c r="AX28" s="173"/>
      <c r="AY28" s="174" t="n">
        <v>1</v>
      </c>
      <c r="AZ28" s="174" t="n">
        <v>1</v>
      </c>
      <c r="BA28" s="174" t="n">
        <v>0</v>
      </c>
      <c r="BB28" s="174" t="n">
        <v>1</v>
      </c>
      <c r="BC28" s="174" t="n">
        <v>0</v>
      </c>
      <c r="BD28" s="175" t="s">
        <v>266</v>
      </c>
      <c r="BE28" s="186"/>
      <c r="BF28" s="186"/>
      <c r="BG28" s="177" t="n">
        <v>0</v>
      </c>
      <c r="BH28" s="177"/>
      <c r="BI28" s="178" t="n">
        <v>1</v>
      </c>
      <c r="BJ28" s="178" t="n">
        <v>1</v>
      </c>
      <c r="BK28" s="178" t="n">
        <v>0</v>
      </c>
      <c r="BL28" s="178" t="n">
        <v>1</v>
      </c>
      <c r="BM28" s="178" t="n">
        <v>0</v>
      </c>
      <c r="BN28" s="179" t="s">
        <v>266</v>
      </c>
      <c r="BO28" s="164"/>
      <c r="BP28" s="164"/>
      <c r="BQ28" s="154" t="n">
        <v>0</v>
      </c>
      <c r="BR28" s="154"/>
      <c r="BS28" s="155" t="n">
        <v>1</v>
      </c>
      <c r="BT28" s="155" t="n">
        <v>1</v>
      </c>
      <c r="BU28" s="155"/>
      <c r="BV28" s="155" t="n">
        <v>0</v>
      </c>
      <c r="BW28" s="155" t="n">
        <v>1</v>
      </c>
      <c r="BX28" s="155" t="n">
        <v>0</v>
      </c>
      <c r="BY28" s="156" t="s">
        <v>266</v>
      </c>
      <c r="BZ28" s="157" t="s">
        <v>495</v>
      </c>
      <c r="CA28" s="120"/>
      <c r="CB28" s="157"/>
      <c r="CC28" s="157" t="n">
        <v>0</v>
      </c>
      <c r="CD28" s="157"/>
      <c r="CE28" s="158" t="n">
        <v>1</v>
      </c>
      <c r="CF28" s="158" t="n">
        <v>1</v>
      </c>
      <c r="CG28" s="158" t="n">
        <v>0</v>
      </c>
      <c r="CH28" s="158" t="n">
        <v>1</v>
      </c>
      <c r="CI28" s="158" t="n">
        <v>0</v>
      </c>
      <c r="CJ28" s="159" t="s">
        <v>266</v>
      </c>
      <c r="CK28" s="125"/>
      <c r="CL28" s="125"/>
      <c r="CM28" s="181" t="n">
        <v>0</v>
      </c>
      <c r="CN28" s="181"/>
      <c r="CO28" s="182" t="n">
        <v>1</v>
      </c>
      <c r="CP28" s="182" t="n">
        <v>1</v>
      </c>
      <c r="CQ28" s="182" t="n">
        <v>0</v>
      </c>
      <c r="CR28" s="182" t="n">
        <v>1</v>
      </c>
      <c r="CS28" s="182" t="n">
        <v>0</v>
      </c>
      <c r="CT28" s="183" t="s">
        <v>266</v>
      </c>
    </row>
    <row r="29" customFormat="false" ht="15" hidden="false" customHeight="false" outlineLevel="0" collapsed="false">
      <c r="A29" s="129"/>
      <c r="B29" s="129"/>
      <c r="C29" s="130" t="s">
        <v>496</v>
      </c>
      <c r="D29" s="193" t="s">
        <v>497</v>
      </c>
      <c r="E29" s="130"/>
      <c r="F29" s="129"/>
      <c r="G29" s="129" t="s">
        <v>236</v>
      </c>
      <c r="H29" s="129" t="str">
        <f aca="false">_pad_io_dir</f>
        <v>High-Z</v>
      </c>
      <c r="I29" s="129" t="str">
        <f aca="false">_pad_pull</f>
        <v>Pull Up</v>
      </c>
      <c r="J29" s="129" t="n">
        <v>0</v>
      </c>
      <c r="K29" s="129" t="n">
        <v>1</v>
      </c>
      <c r="L29" s="129" t="n">
        <v>1</v>
      </c>
      <c r="M29" s="129" t="n">
        <v>0</v>
      </c>
      <c r="N29" s="129" t="n">
        <v>0</v>
      </c>
      <c r="O29" s="129" t="n">
        <v>111</v>
      </c>
      <c r="P29" s="129" t="s">
        <v>498</v>
      </c>
      <c r="Q29" s="129" t="n">
        <v>1</v>
      </c>
      <c r="R29" s="129" t="s">
        <v>272</v>
      </c>
      <c r="S29" s="194" t="s">
        <v>497</v>
      </c>
      <c r="T29" s="129" t="n">
        <v>1</v>
      </c>
      <c r="U29" s="160" t="s">
        <v>302</v>
      </c>
      <c r="V29" s="129" t="n">
        <v>1</v>
      </c>
      <c r="W29" s="160" t="s">
        <v>302</v>
      </c>
      <c r="X29" s="129" t="n">
        <v>1</v>
      </c>
      <c r="Y29" s="160" t="s">
        <v>302</v>
      </c>
      <c r="Z29" s="129" t="n">
        <v>1</v>
      </c>
      <c r="AA29" s="150"/>
      <c r="AB29" s="150"/>
      <c r="AC29" s="150" t="n">
        <v>0</v>
      </c>
      <c r="AD29" s="150"/>
      <c r="AE29" s="151" t="n">
        <v>1</v>
      </c>
      <c r="AF29" s="151" t="n">
        <v>1</v>
      </c>
      <c r="AG29" s="151" t="n">
        <v>0</v>
      </c>
      <c r="AH29" s="151" t="n">
        <v>1</v>
      </c>
      <c r="AI29" s="151" t="n">
        <v>0</v>
      </c>
      <c r="AJ29" s="152" t="s">
        <v>266</v>
      </c>
      <c r="AK29" s="184"/>
      <c r="AL29" s="184"/>
      <c r="AM29" s="188" t="s">
        <v>499</v>
      </c>
      <c r="AN29" s="184"/>
      <c r="AO29" s="170" t="n">
        <v>1</v>
      </c>
      <c r="AP29" s="189" t="n">
        <v>0</v>
      </c>
      <c r="AQ29" s="170" t="n">
        <v>0</v>
      </c>
      <c r="AR29" s="170" t="n">
        <v>1</v>
      </c>
      <c r="AS29" s="170" t="n">
        <v>0</v>
      </c>
      <c r="AT29" s="171" t="s">
        <v>266</v>
      </c>
      <c r="AU29" s="185" t="s">
        <v>500</v>
      </c>
      <c r="AV29" s="185" t="s">
        <v>333</v>
      </c>
      <c r="AW29" s="173" t="n">
        <v>0</v>
      </c>
      <c r="AX29" s="173"/>
      <c r="AY29" s="174" t="n">
        <v>1</v>
      </c>
      <c r="AZ29" s="174" t="n">
        <v>1</v>
      </c>
      <c r="BA29" s="174" t="n">
        <v>0</v>
      </c>
      <c r="BB29" s="174" t="n">
        <v>1</v>
      </c>
      <c r="BC29" s="174" t="n">
        <v>0</v>
      </c>
      <c r="BD29" s="175" t="s">
        <v>266</v>
      </c>
      <c r="BE29" s="186"/>
      <c r="BF29" s="186"/>
      <c r="BG29" s="177" t="n">
        <v>0</v>
      </c>
      <c r="BH29" s="177"/>
      <c r="BI29" s="178" t="n">
        <v>1</v>
      </c>
      <c r="BJ29" s="178" t="n">
        <v>1</v>
      </c>
      <c r="BK29" s="178" t="n">
        <v>0</v>
      </c>
      <c r="BL29" s="178" t="n">
        <v>1</v>
      </c>
      <c r="BM29" s="178" t="n">
        <v>0</v>
      </c>
      <c r="BN29" s="179" t="s">
        <v>266</v>
      </c>
      <c r="BO29" s="164"/>
      <c r="BP29" s="164"/>
      <c r="BQ29" s="154" t="n">
        <v>0</v>
      </c>
      <c r="BR29" s="154"/>
      <c r="BS29" s="155" t="n">
        <v>1</v>
      </c>
      <c r="BT29" s="155" t="n">
        <v>1</v>
      </c>
      <c r="BU29" s="155"/>
      <c r="BV29" s="155" t="n">
        <v>0</v>
      </c>
      <c r="BW29" s="155" t="n">
        <v>1</v>
      </c>
      <c r="BX29" s="155" t="n">
        <v>0</v>
      </c>
      <c r="BY29" s="156" t="s">
        <v>266</v>
      </c>
      <c r="BZ29" s="157" t="s">
        <v>501</v>
      </c>
      <c r="CA29" s="120"/>
      <c r="CB29" s="157"/>
      <c r="CC29" s="157" t="n">
        <v>0</v>
      </c>
      <c r="CD29" s="157"/>
      <c r="CE29" s="158" t="n">
        <v>1</v>
      </c>
      <c r="CF29" s="158" t="n">
        <v>1</v>
      </c>
      <c r="CG29" s="158" t="n">
        <v>0</v>
      </c>
      <c r="CH29" s="158" t="n">
        <v>1</v>
      </c>
      <c r="CI29" s="158" t="n">
        <v>0</v>
      </c>
      <c r="CJ29" s="159" t="s">
        <v>266</v>
      </c>
      <c r="CK29" s="125"/>
      <c r="CL29" s="125"/>
      <c r="CM29" s="181" t="n">
        <v>0</v>
      </c>
      <c r="CN29" s="181"/>
      <c r="CO29" s="182" t="n">
        <v>1</v>
      </c>
      <c r="CP29" s="182" t="n">
        <v>1</v>
      </c>
      <c r="CQ29" s="182" t="n">
        <v>0</v>
      </c>
      <c r="CR29" s="182" t="n">
        <v>1</v>
      </c>
      <c r="CS29" s="182" t="n">
        <v>0</v>
      </c>
      <c r="CT29" s="183" t="s">
        <v>266</v>
      </c>
    </row>
    <row r="30" customFormat="false" ht="15" hidden="false" customHeight="false" outlineLevel="0" collapsed="false">
      <c r="A30" s="129"/>
      <c r="B30" s="129"/>
      <c r="C30" s="130" t="s">
        <v>502</v>
      </c>
      <c r="D30" s="193" t="s">
        <v>503</v>
      </c>
      <c r="E30" s="130"/>
      <c r="F30" s="129"/>
      <c r="G30" s="129" t="s">
        <v>236</v>
      </c>
      <c r="H30" s="129" t="str">
        <f aca="false">_pad_io_dir</f>
        <v>High-Z</v>
      </c>
      <c r="I30" s="129" t="str">
        <f aca="false">_pad_pull</f>
        <v>Pull Up</v>
      </c>
      <c r="J30" s="129" t="n">
        <v>0</v>
      </c>
      <c r="K30" s="129" t="n">
        <v>1</v>
      </c>
      <c r="L30" s="129" t="n">
        <v>1</v>
      </c>
      <c r="M30" s="129" t="n">
        <v>0</v>
      </c>
      <c r="N30" s="129" t="n">
        <v>0</v>
      </c>
      <c r="O30" s="129" t="n">
        <v>111</v>
      </c>
      <c r="P30" s="129" t="s">
        <v>504</v>
      </c>
      <c r="Q30" s="129" t="n">
        <v>1</v>
      </c>
      <c r="R30" s="129" t="s">
        <v>272</v>
      </c>
      <c r="S30" s="194" t="s">
        <v>503</v>
      </c>
      <c r="T30" s="129" t="n">
        <v>1</v>
      </c>
      <c r="U30" s="160" t="s">
        <v>302</v>
      </c>
      <c r="V30" s="129" t="n">
        <v>1</v>
      </c>
      <c r="W30" s="160" t="s">
        <v>302</v>
      </c>
      <c r="X30" s="129" t="n">
        <v>1</v>
      </c>
      <c r="Y30" s="160" t="s">
        <v>302</v>
      </c>
      <c r="Z30" s="129" t="n">
        <v>1</v>
      </c>
      <c r="AA30" s="150"/>
      <c r="AB30" s="150"/>
      <c r="AC30" s="150" t="n">
        <v>0</v>
      </c>
      <c r="AD30" s="150"/>
      <c r="AE30" s="151" t="n">
        <v>1</v>
      </c>
      <c r="AF30" s="151" t="n">
        <v>1</v>
      </c>
      <c r="AG30" s="151" t="n">
        <v>0</v>
      </c>
      <c r="AH30" s="151" t="n">
        <v>1</v>
      </c>
      <c r="AI30" s="151" t="n">
        <v>0</v>
      </c>
      <c r="AJ30" s="152" t="s">
        <v>266</v>
      </c>
      <c r="AK30" s="184"/>
      <c r="AL30" s="184"/>
      <c r="AM30" s="188" t="s">
        <v>505</v>
      </c>
      <c r="AN30" s="184"/>
      <c r="AO30" s="170" t="n">
        <v>1</v>
      </c>
      <c r="AP30" s="189" t="n">
        <v>0</v>
      </c>
      <c r="AQ30" s="170" t="n">
        <v>0</v>
      </c>
      <c r="AR30" s="170" t="n">
        <v>1</v>
      </c>
      <c r="AS30" s="170" t="n">
        <v>0</v>
      </c>
      <c r="AT30" s="171" t="s">
        <v>266</v>
      </c>
      <c r="AU30" s="185" t="s">
        <v>506</v>
      </c>
      <c r="AV30" s="185" t="s">
        <v>345</v>
      </c>
      <c r="AW30" s="173" t="n">
        <v>0</v>
      </c>
      <c r="AX30" s="173"/>
      <c r="AY30" s="174" t="n">
        <v>1</v>
      </c>
      <c r="AZ30" s="174" t="n">
        <v>1</v>
      </c>
      <c r="BA30" s="174" t="n">
        <v>0</v>
      </c>
      <c r="BB30" s="174" t="n">
        <v>1</v>
      </c>
      <c r="BC30" s="174" t="n">
        <v>0</v>
      </c>
      <c r="BD30" s="175" t="s">
        <v>266</v>
      </c>
      <c r="BE30" s="186"/>
      <c r="BF30" s="186"/>
      <c r="BG30" s="177" t="n">
        <v>0</v>
      </c>
      <c r="BH30" s="177"/>
      <c r="BI30" s="178" t="n">
        <v>1</v>
      </c>
      <c r="BJ30" s="178" t="n">
        <v>1</v>
      </c>
      <c r="BK30" s="178" t="n">
        <v>0</v>
      </c>
      <c r="BL30" s="178" t="n">
        <v>1</v>
      </c>
      <c r="BM30" s="178" t="n">
        <v>0</v>
      </c>
      <c r="BN30" s="179" t="s">
        <v>266</v>
      </c>
      <c r="BO30" s="164"/>
      <c r="BP30" s="164"/>
      <c r="BQ30" s="154" t="n">
        <v>0</v>
      </c>
      <c r="BR30" s="154"/>
      <c r="BS30" s="155" t="n">
        <v>1</v>
      </c>
      <c r="BT30" s="155" t="n">
        <v>1</v>
      </c>
      <c r="BU30" s="155"/>
      <c r="BV30" s="155" t="n">
        <v>0</v>
      </c>
      <c r="BW30" s="155" t="n">
        <v>1</v>
      </c>
      <c r="BX30" s="155" t="n">
        <v>0</v>
      </c>
      <c r="BY30" s="156" t="s">
        <v>266</v>
      </c>
      <c r="BZ30" s="157" t="s">
        <v>507</v>
      </c>
      <c r="CA30" s="120"/>
      <c r="CB30" s="157"/>
      <c r="CC30" s="157" t="n">
        <v>0</v>
      </c>
      <c r="CD30" s="157"/>
      <c r="CE30" s="158" t="n">
        <v>1</v>
      </c>
      <c r="CF30" s="158" t="n">
        <v>1</v>
      </c>
      <c r="CG30" s="158" t="n">
        <v>0</v>
      </c>
      <c r="CH30" s="158" t="n">
        <v>1</v>
      </c>
      <c r="CI30" s="158" t="n">
        <v>0</v>
      </c>
      <c r="CJ30" s="159" t="s">
        <v>266</v>
      </c>
      <c r="CK30" s="125"/>
      <c r="CL30" s="125"/>
      <c r="CM30" s="181" t="n">
        <v>0</v>
      </c>
      <c r="CN30" s="181"/>
      <c r="CO30" s="182" t="n">
        <v>1</v>
      </c>
      <c r="CP30" s="182" t="n">
        <v>1</v>
      </c>
      <c r="CQ30" s="182" t="n">
        <v>0</v>
      </c>
      <c r="CR30" s="182" t="n">
        <v>1</v>
      </c>
      <c r="CS30" s="182" t="n">
        <v>0</v>
      </c>
      <c r="CT30" s="183" t="s">
        <v>266</v>
      </c>
    </row>
    <row r="31" customFormat="false" ht="15" hidden="false" customHeight="false" outlineLevel="0" collapsed="false">
      <c r="A31" s="129"/>
      <c r="B31" s="129"/>
      <c r="C31" s="130" t="s">
        <v>508</v>
      </c>
      <c r="D31" s="193" t="s">
        <v>509</v>
      </c>
      <c r="E31" s="130"/>
      <c r="F31" s="129"/>
      <c r="G31" s="129" t="s">
        <v>236</v>
      </c>
      <c r="H31" s="129" t="str">
        <f aca="false">_pad_io_dir</f>
        <v>High-Z</v>
      </c>
      <c r="I31" s="129" t="str">
        <f aca="false">_pad_pull</f>
        <v>Pull Up</v>
      </c>
      <c r="J31" s="129" t="n">
        <v>0</v>
      </c>
      <c r="K31" s="129" t="n">
        <v>1</v>
      </c>
      <c r="L31" s="129" t="n">
        <v>1</v>
      </c>
      <c r="M31" s="129" t="n">
        <v>0</v>
      </c>
      <c r="N31" s="129" t="n">
        <v>0</v>
      </c>
      <c r="O31" s="129" t="n">
        <v>111</v>
      </c>
      <c r="P31" s="129" t="s">
        <v>510</v>
      </c>
      <c r="Q31" s="129" t="n">
        <v>1</v>
      </c>
      <c r="R31" s="129" t="s">
        <v>272</v>
      </c>
      <c r="S31" s="194" t="s">
        <v>511</v>
      </c>
      <c r="T31" s="129" t="n">
        <v>1</v>
      </c>
      <c r="U31" s="160" t="s">
        <v>302</v>
      </c>
      <c r="V31" s="129" t="n">
        <v>1</v>
      </c>
      <c r="W31" s="160" t="s">
        <v>302</v>
      </c>
      <c r="X31" s="129" t="n">
        <v>1</v>
      </c>
      <c r="Y31" s="160" t="s">
        <v>302</v>
      </c>
      <c r="Z31" s="129" t="n">
        <v>1</v>
      </c>
      <c r="AA31" s="150"/>
      <c r="AB31" s="150"/>
      <c r="AC31" s="150" t="n">
        <v>0</v>
      </c>
      <c r="AD31" s="150"/>
      <c r="AE31" s="151" t="n">
        <v>1</v>
      </c>
      <c r="AF31" s="151" t="n">
        <v>1</v>
      </c>
      <c r="AG31" s="151" t="n">
        <v>0</v>
      </c>
      <c r="AH31" s="151" t="n">
        <v>1</v>
      </c>
      <c r="AI31" s="151" t="n">
        <v>0</v>
      </c>
      <c r="AJ31" s="152" t="s">
        <v>266</v>
      </c>
      <c r="AK31" s="184"/>
      <c r="AL31" s="184"/>
      <c r="AM31" s="188" t="s">
        <v>512</v>
      </c>
      <c r="AN31" s="184"/>
      <c r="AO31" s="170" t="n">
        <v>1</v>
      </c>
      <c r="AP31" s="189" t="n">
        <v>0</v>
      </c>
      <c r="AQ31" s="170" t="n">
        <v>0</v>
      </c>
      <c r="AR31" s="170" t="n">
        <v>1</v>
      </c>
      <c r="AS31" s="170" t="n">
        <v>0</v>
      </c>
      <c r="AT31" s="171" t="s">
        <v>266</v>
      </c>
      <c r="AU31" s="185" t="s">
        <v>513</v>
      </c>
      <c r="AV31" s="185" t="s">
        <v>514</v>
      </c>
      <c r="AW31" s="173" t="n">
        <v>0</v>
      </c>
      <c r="AX31" s="173"/>
      <c r="AY31" s="174" t="n">
        <v>1</v>
      </c>
      <c r="AZ31" s="174" t="n">
        <v>1</v>
      </c>
      <c r="BA31" s="174" t="n">
        <v>0</v>
      </c>
      <c r="BB31" s="174" t="n">
        <v>1</v>
      </c>
      <c r="BC31" s="174" t="n">
        <v>0</v>
      </c>
      <c r="BD31" s="175" t="s">
        <v>266</v>
      </c>
      <c r="BE31" s="186"/>
      <c r="BF31" s="186"/>
      <c r="BG31" s="177" t="n">
        <v>0</v>
      </c>
      <c r="BH31" s="177"/>
      <c r="BI31" s="178" t="n">
        <v>1</v>
      </c>
      <c r="BJ31" s="178" t="n">
        <v>1</v>
      </c>
      <c r="BK31" s="178" t="n">
        <v>0</v>
      </c>
      <c r="BL31" s="178" t="n">
        <v>1</v>
      </c>
      <c r="BM31" s="178" t="n">
        <v>0</v>
      </c>
      <c r="BN31" s="179" t="s">
        <v>266</v>
      </c>
      <c r="BO31" s="164"/>
      <c r="BP31" s="164"/>
      <c r="BQ31" s="154" t="n">
        <v>0</v>
      </c>
      <c r="BR31" s="154"/>
      <c r="BS31" s="155" t="n">
        <v>1</v>
      </c>
      <c r="BT31" s="155" t="n">
        <v>1</v>
      </c>
      <c r="BU31" s="155"/>
      <c r="BV31" s="155" t="n">
        <v>0</v>
      </c>
      <c r="BW31" s="155" t="n">
        <v>1</v>
      </c>
      <c r="BX31" s="155" t="n">
        <v>0</v>
      </c>
      <c r="BY31" s="156" t="s">
        <v>266</v>
      </c>
      <c r="BZ31" s="157" t="s">
        <v>515</v>
      </c>
      <c r="CA31" s="120"/>
      <c r="CB31" s="157"/>
      <c r="CC31" s="157" t="n">
        <v>0</v>
      </c>
      <c r="CD31" s="157"/>
      <c r="CE31" s="158" t="n">
        <v>1</v>
      </c>
      <c r="CF31" s="158" t="n">
        <v>1</v>
      </c>
      <c r="CG31" s="158" t="n">
        <v>0</v>
      </c>
      <c r="CH31" s="158" t="n">
        <v>1</v>
      </c>
      <c r="CI31" s="158" t="n">
        <v>0</v>
      </c>
      <c r="CJ31" s="159" t="s">
        <v>266</v>
      </c>
      <c r="CK31" s="125"/>
      <c r="CL31" s="125"/>
      <c r="CM31" s="181" t="n">
        <v>0</v>
      </c>
      <c r="CN31" s="181"/>
      <c r="CO31" s="182" t="n">
        <v>1</v>
      </c>
      <c r="CP31" s="182" t="n">
        <v>1</v>
      </c>
      <c r="CQ31" s="182" t="n">
        <v>0</v>
      </c>
      <c r="CR31" s="182" t="n">
        <v>1</v>
      </c>
      <c r="CS31" s="182" t="n">
        <v>0</v>
      </c>
      <c r="CT31" s="183" t="s">
        <v>266</v>
      </c>
    </row>
    <row r="32" customFormat="false" ht="15" hidden="false" customHeight="false" outlineLevel="0" collapsed="false">
      <c r="A32" s="129"/>
      <c r="B32" s="129"/>
      <c r="C32" s="130" t="s">
        <v>516</v>
      </c>
      <c r="D32" s="193" t="s">
        <v>517</v>
      </c>
      <c r="E32" s="130"/>
      <c r="F32" s="129"/>
      <c r="G32" s="129" t="s">
        <v>236</v>
      </c>
      <c r="H32" s="129" t="str">
        <f aca="false">_pad_io_dir</f>
        <v>High-Z</v>
      </c>
      <c r="I32" s="129" t="str">
        <f aca="false">_pad_pull</f>
        <v>Pull Up</v>
      </c>
      <c r="J32" s="129" t="n">
        <v>0</v>
      </c>
      <c r="K32" s="129" t="n">
        <v>1</v>
      </c>
      <c r="L32" s="129" t="n">
        <v>1</v>
      </c>
      <c r="M32" s="129" t="n">
        <v>0</v>
      </c>
      <c r="N32" s="129" t="n">
        <v>0</v>
      </c>
      <c r="O32" s="129" t="n">
        <v>111</v>
      </c>
      <c r="P32" s="129" t="s">
        <v>518</v>
      </c>
      <c r="Q32" s="129" t="n">
        <v>1</v>
      </c>
      <c r="R32" s="129" t="s">
        <v>272</v>
      </c>
      <c r="S32" s="194" t="s">
        <v>517</v>
      </c>
      <c r="T32" s="129" t="n">
        <v>1</v>
      </c>
      <c r="U32" s="160" t="s">
        <v>302</v>
      </c>
      <c r="V32" s="129" t="n">
        <v>1</v>
      </c>
      <c r="W32" s="160" t="s">
        <v>302</v>
      </c>
      <c r="X32" s="129" t="n">
        <v>1</v>
      </c>
      <c r="Y32" s="160" t="s">
        <v>302</v>
      </c>
      <c r="Z32" s="129" t="n">
        <v>1</v>
      </c>
      <c r="AA32" s="150"/>
      <c r="AB32" s="150"/>
      <c r="AC32" s="150" t="n">
        <v>0</v>
      </c>
      <c r="AD32" s="150"/>
      <c r="AE32" s="151" t="n">
        <v>1</v>
      </c>
      <c r="AF32" s="151" t="n">
        <v>1</v>
      </c>
      <c r="AG32" s="151" t="n">
        <v>0</v>
      </c>
      <c r="AH32" s="151" t="n">
        <v>1</v>
      </c>
      <c r="AI32" s="151" t="n">
        <v>0</v>
      </c>
      <c r="AJ32" s="152" t="s">
        <v>266</v>
      </c>
      <c r="AK32" s="184"/>
      <c r="AL32" s="184"/>
      <c r="AM32" s="188" t="s">
        <v>519</v>
      </c>
      <c r="AN32" s="184"/>
      <c r="AO32" s="170" t="n">
        <v>1</v>
      </c>
      <c r="AP32" s="189" t="n">
        <v>0</v>
      </c>
      <c r="AQ32" s="170" t="n">
        <v>0</v>
      </c>
      <c r="AR32" s="170" t="n">
        <v>1</v>
      </c>
      <c r="AS32" s="170" t="n">
        <v>0</v>
      </c>
      <c r="AT32" s="171" t="s">
        <v>266</v>
      </c>
      <c r="AU32" s="185" t="s">
        <v>520</v>
      </c>
      <c r="AV32" s="185" t="s">
        <v>521</v>
      </c>
      <c r="AW32" s="173" t="n">
        <v>0</v>
      </c>
      <c r="AX32" s="173"/>
      <c r="AY32" s="174" t="n">
        <v>1</v>
      </c>
      <c r="AZ32" s="174" t="n">
        <v>1</v>
      </c>
      <c r="BA32" s="174" t="n">
        <v>0</v>
      </c>
      <c r="BB32" s="174" t="n">
        <v>1</v>
      </c>
      <c r="BC32" s="174" t="n">
        <v>0</v>
      </c>
      <c r="BD32" s="175" t="s">
        <v>266</v>
      </c>
      <c r="BE32" s="186"/>
      <c r="BF32" s="186"/>
      <c r="BG32" s="177" t="n">
        <v>0</v>
      </c>
      <c r="BH32" s="177"/>
      <c r="BI32" s="178" t="n">
        <v>1</v>
      </c>
      <c r="BJ32" s="178" t="n">
        <v>1</v>
      </c>
      <c r="BK32" s="178" t="n">
        <v>0</v>
      </c>
      <c r="BL32" s="178" t="n">
        <v>1</v>
      </c>
      <c r="BM32" s="178" t="n">
        <v>0</v>
      </c>
      <c r="BN32" s="179" t="s">
        <v>266</v>
      </c>
      <c r="BO32" s="164"/>
      <c r="BP32" s="164"/>
      <c r="BQ32" s="154" t="n">
        <v>0</v>
      </c>
      <c r="BR32" s="154"/>
      <c r="BS32" s="155" t="n">
        <v>1</v>
      </c>
      <c r="BT32" s="155" t="n">
        <v>1</v>
      </c>
      <c r="BU32" s="155"/>
      <c r="BV32" s="155" t="n">
        <v>0</v>
      </c>
      <c r="BW32" s="155" t="n">
        <v>1</v>
      </c>
      <c r="BX32" s="155" t="n">
        <v>0</v>
      </c>
      <c r="BY32" s="156" t="s">
        <v>266</v>
      </c>
      <c r="BZ32" s="157" t="s">
        <v>522</v>
      </c>
      <c r="CA32" s="120"/>
      <c r="CB32" s="157"/>
      <c r="CC32" s="157" t="n">
        <v>0</v>
      </c>
      <c r="CD32" s="157"/>
      <c r="CE32" s="158" t="n">
        <v>1</v>
      </c>
      <c r="CF32" s="158" t="n">
        <v>1</v>
      </c>
      <c r="CG32" s="158" t="n">
        <v>0</v>
      </c>
      <c r="CH32" s="158" t="n">
        <v>1</v>
      </c>
      <c r="CI32" s="158" t="n">
        <v>0</v>
      </c>
      <c r="CJ32" s="159" t="s">
        <v>266</v>
      </c>
      <c r="CK32" s="125"/>
      <c r="CL32" s="125"/>
      <c r="CM32" s="181" t="n">
        <v>0</v>
      </c>
      <c r="CN32" s="181"/>
      <c r="CO32" s="182" t="n">
        <v>1</v>
      </c>
      <c r="CP32" s="182" t="n">
        <v>1</v>
      </c>
      <c r="CQ32" s="182" t="n">
        <v>0</v>
      </c>
      <c r="CR32" s="182" t="n">
        <v>1</v>
      </c>
      <c r="CS32" s="182" t="n">
        <v>0</v>
      </c>
      <c r="CT32" s="183" t="s">
        <v>266</v>
      </c>
    </row>
    <row r="33" customFormat="false" ht="15" hidden="false" customHeight="false" outlineLevel="0" collapsed="false">
      <c r="A33" s="129"/>
      <c r="B33" s="129"/>
      <c r="C33" s="130" t="s">
        <v>523</v>
      </c>
      <c r="D33" s="193" t="s">
        <v>524</v>
      </c>
      <c r="E33" s="130"/>
      <c r="F33" s="129"/>
      <c r="G33" s="129" t="s">
        <v>236</v>
      </c>
      <c r="H33" s="129" t="str">
        <f aca="false">_pad_io_dir</f>
        <v>High-Z</v>
      </c>
      <c r="I33" s="129" t="str">
        <f aca="false">_pad_pull</f>
        <v>Pull Up</v>
      </c>
      <c r="J33" s="129" t="n">
        <v>0</v>
      </c>
      <c r="K33" s="129" t="n">
        <v>1</v>
      </c>
      <c r="L33" s="129" t="n">
        <v>1</v>
      </c>
      <c r="M33" s="129" t="n">
        <v>0</v>
      </c>
      <c r="N33" s="129" t="n">
        <v>0</v>
      </c>
      <c r="O33" s="129" t="n">
        <v>111</v>
      </c>
      <c r="P33" s="129" t="s">
        <v>525</v>
      </c>
      <c r="Q33" s="129" t="n">
        <v>1</v>
      </c>
      <c r="R33" s="129" t="s">
        <v>272</v>
      </c>
      <c r="S33" s="194" t="s">
        <v>524</v>
      </c>
      <c r="T33" s="129" t="n">
        <v>1</v>
      </c>
      <c r="U33" s="160" t="s">
        <v>302</v>
      </c>
      <c r="V33" s="129" t="n">
        <v>1</v>
      </c>
      <c r="W33" s="160" t="s">
        <v>302</v>
      </c>
      <c r="X33" s="129" t="n">
        <v>1</v>
      </c>
      <c r="Y33" s="160" t="s">
        <v>302</v>
      </c>
      <c r="Z33" s="129" t="n">
        <v>1</v>
      </c>
      <c r="AA33" s="150"/>
      <c r="AB33" s="150"/>
      <c r="AC33" s="150" t="n">
        <v>0</v>
      </c>
      <c r="AD33" s="150"/>
      <c r="AE33" s="151" t="n">
        <v>1</v>
      </c>
      <c r="AF33" s="151" t="n">
        <v>1</v>
      </c>
      <c r="AG33" s="151" t="n">
        <v>0</v>
      </c>
      <c r="AH33" s="151" t="n">
        <v>1</v>
      </c>
      <c r="AI33" s="151" t="n">
        <v>0</v>
      </c>
      <c r="AJ33" s="152" t="s">
        <v>266</v>
      </c>
      <c r="AK33" s="184"/>
      <c r="AL33" s="184"/>
      <c r="AM33" s="188" t="s">
        <v>526</v>
      </c>
      <c r="AN33" s="184"/>
      <c r="AO33" s="170" t="n">
        <v>1</v>
      </c>
      <c r="AP33" s="189" t="n">
        <v>0</v>
      </c>
      <c r="AQ33" s="170" t="n">
        <v>0</v>
      </c>
      <c r="AR33" s="170" t="n">
        <v>1</v>
      </c>
      <c r="AS33" s="170" t="n">
        <v>0</v>
      </c>
      <c r="AT33" s="171" t="s">
        <v>266</v>
      </c>
      <c r="AU33" s="185" t="s">
        <v>527</v>
      </c>
      <c r="AV33" s="185" t="s">
        <v>528</v>
      </c>
      <c r="AW33" s="173" t="n">
        <v>0</v>
      </c>
      <c r="AX33" s="173"/>
      <c r="AY33" s="174" t="n">
        <v>1</v>
      </c>
      <c r="AZ33" s="174" t="n">
        <v>1</v>
      </c>
      <c r="BA33" s="174" t="n">
        <v>0</v>
      </c>
      <c r="BB33" s="174" t="n">
        <v>1</v>
      </c>
      <c r="BC33" s="174" t="n">
        <v>0</v>
      </c>
      <c r="BD33" s="175" t="s">
        <v>266</v>
      </c>
      <c r="BE33" s="186"/>
      <c r="BF33" s="186"/>
      <c r="BG33" s="177" t="n">
        <v>0</v>
      </c>
      <c r="BH33" s="177"/>
      <c r="BI33" s="178" t="n">
        <v>1</v>
      </c>
      <c r="BJ33" s="178" t="n">
        <v>1</v>
      </c>
      <c r="BK33" s="178" t="n">
        <v>0</v>
      </c>
      <c r="BL33" s="178" t="n">
        <v>1</v>
      </c>
      <c r="BM33" s="178" t="n">
        <v>0</v>
      </c>
      <c r="BN33" s="179" t="s">
        <v>266</v>
      </c>
      <c r="BO33" s="164"/>
      <c r="BP33" s="164"/>
      <c r="BQ33" s="154" t="n">
        <v>0</v>
      </c>
      <c r="BR33" s="154"/>
      <c r="BS33" s="155" t="n">
        <v>1</v>
      </c>
      <c r="BT33" s="155" t="n">
        <v>1</v>
      </c>
      <c r="BU33" s="155"/>
      <c r="BV33" s="155" t="n">
        <v>0</v>
      </c>
      <c r="BW33" s="155" t="n">
        <v>1</v>
      </c>
      <c r="BX33" s="155" t="n">
        <v>0</v>
      </c>
      <c r="BY33" s="156" t="s">
        <v>266</v>
      </c>
      <c r="BZ33" s="157" t="s">
        <v>529</v>
      </c>
      <c r="CA33" s="120"/>
      <c r="CB33" s="157"/>
      <c r="CC33" s="157" t="n">
        <v>0</v>
      </c>
      <c r="CD33" s="157"/>
      <c r="CE33" s="158" t="n">
        <v>1</v>
      </c>
      <c r="CF33" s="158" t="n">
        <v>1</v>
      </c>
      <c r="CG33" s="158" t="n">
        <v>0</v>
      </c>
      <c r="CH33" s="158" t="n">
        <v>1</v>
      </c>
      <c r="CI33" s="158" t="n">
        <v>0</v>
      </c>
      <c r="CJ33" s="159" t="s">
        <v>266</v>
      </c>
      <c r="CK33" s="125"/>
      <c r="CL33" s="125"/>
      <c r="CM33" s="181" t="n">
        <v>0</v>
      </c>
      <c r="CN33" s="181"/>
      <c r="CO33" s="182" t="n">
        <v>1</v>
      </c>
      <c r="CP33" s="182" t="n">
        <v>1</v>
      </c>
      <c r="CQ33" s="182" t="n">
        <v>0</v>
      </c>
      <c r="CR33" s="182" t="n">
        <v>1</v>
      </c>
      <c r="CS33" s="182" t="n">
        <v>0</v>
      </c>
      <c r="CT33" s="183" t="s">
        <v>266</v>
      </c>
    </row>
    <row r="34" customFormat="false" ht="15" hidden="false" customHeight="false" outlineLevel="0" collapsed="false">
      <c r="A34" s="129"/>
      <c r="B34" s="129"/>
      <c r="C34" s="130" t="s">
        <v>530</v>
      </c>
      <c r="D34" s="193" t="s">
        <v>531</v>
      </c>
      <c r="E34" s="130"/>
      <c r="F34" s="129"/>
      <c r="G34" s="129" t="s">
        <v>236</v>
      </c>
      <c r="H34" s="129" t="str">
        <f aca="false">_pad_io_dir</f>
        <v>High-Z</v>
      </c>
      <c r="I34" s="129" t="str">
        <f aca="false">_pad_pull</f>
        <v>Pull Up</v>
      </c>
      <c r="J34" s="129" t="n">
        <v>0</v>
      </c>
      <c r="K34" s="129" t="n">
        <v>1</v>
      </c>
      <c r="L34" s="129" t="n">
        <v>1</v>
      </c>
      <c r="M34" s="129" t="n">
        <v>0</v>
      </c>
      <c r="N34" s="129" t="n">
        <v>0</v>
      </c>
      <c r="O34" s="129" t="n">
        <v>111</v>
      </c>
      <c r="P34" s="129" t="s">
        <v>532</v>
      </c>
      <c r="Q34" s="129" t="n">
        <v>1</v>
      </c>
      <c r="R34" s="129" t="s">
        <v>272</v>
      </c>
      <c r="S34" s="194" t="s">
        <v>533</v>
      </c>
      <c r="T34" s="129" t="n">
        <v>0</v>
      </c>
      <c r="U34" s="160" t="s">
        <v>302</v>
      </c>
      <c r="V34" s="129" t="n">
        <v>1</v>
      </c>
      <c r="W34" s="160" t="s">
        <v>302</v>
      </c>
      <c r="X34" s="129" t="n">
        <v>1</v>
      </c>
      <c r="Y34" s="160" t="s">
        <v>302</v>
      </c>
      <c r="Z34" s="129" t="n">
        <v>1</v>
      </c>
      <c r="AA34" s="150"/>
      <c r="AB34" s="150"/>
      <c r="AC34" s="150" t="n">
        <v>0</v>
      </c>
      <c r="AD34" s="150"/>
      <c r="AE34" s="151" t="n">
        <v>1</v>
      </c>
      <c r="AF34" s="151" t="n">
        <v>1</v>
      </c>
      <c r="AG34" s="151" t="n">
        <v>0</v>
      </c>
      <c r="AH34" s="151" t="n">
        <v>1</v>
      </c>
      <c r="AI34" s="151" t="n">
        <v>0</v>
      </c>
      <c r="AJ34" s="152" t="s">
        <v>266</v>
      </c>
      <c r="AK34" s="184"/>
      <c r="AL34" s="184"/>
      <c r="AM34" s="188" t="s">
        <v>534</v>
      </c>
      <c r="AN34" s="184"/>
      <c r="AO34" s="170" t="n">
        <v>1</v>
      </c>
      <c r="AP34" s="189" t="n">
        <v>0</v>
      </c>
      <c r="AQ34" s="170" t="n">
        <v>0</v>
      </c>
      <c r="AR34" s="170" t="n">
        <v>1</v>
      </c>
      <c r="AS34" s="170" t="n">
        <v>0</v>
      </c>
      <c r="AT34" s="171" t="s">
        <v>266</v>
      </c>
      <c r="AU34" s="185" t="s">
        <v>535</v>
      </c>
      <c r="AV34" s="185" t="s">
        <v>536</v>
      </c>
      <c r="AW34" s="173" t="n">
        <v>0</v>
      </c>
      <c r="AX34" s="173"/>
      <c r="AY34" s="174" t="n">
        <v>1</v>
      </c>
      <c r="AZ34" s="174" t="n">
        <v>1</v>
      </c>
      <c r="BA34" s="174" t="n">
        <v>0</v>
      </c>
      <c r="BB34" s="174" t="n">
        <v>1</v>
      </c>
      <c r="BC34" s="174" t="n">
        <v>0</v>
      </c>
      <c r="BD34" s="175" t="s">
        <v>266</v>
      </c>
      <c r="BE34" s="186"/>
      <c r="BF34" s="186"/>
      <c r="BG34" s="177" t="n">
        <v>0</v>
      </c>
      <c r="BH34" s="177"/>
      <c r="BI34" s="178" t="n">
        <v>1</v>
      </c>
      <c r="BJ34" s="178" t="n">
        <v>1</v>
      </c>
      <c r="BK34" s="178" t="n">
        <v>0</v>
      </c>
      <c r="BL34" s="178" t="n">
        <v>1</v>
      </c>
      <c r="BM34" s="178" t="n">
        <v>0</v>
      </c>
      <c r="BN34" s="179" t="s">
        <v>266</v>
      </c>
      <c r="BO34" s="164"/>
      <c r="BP34" s="164"/>
      <c r="BQ34" s="154" t="n">
        <v>0</v>
      </c>
      <c r="BR34" s="154"/>
      <c r="BS34" s="155" t="n">
        <v>1</v>
      </c>
      <c r="BT34" s="155" t="n">
        <v>1</v>
      </c>
      <c r="BU34" s="155"/>
      <c r="BV34" s="155" t="n">
        <v>0</v>
      </c>
      <c r="BW34" s="155" t="n">
        <v>1</v>
      </c>
      <c r="BX34" s="155" t="n">
        <v>0</v>
      </c>
      <c r="BY34" s="156" t="s">
        <v>266</v>
      </c>
      <c r="BZ34" s="157" t="s">
        <v>537</v>
      </c>
      <c r="CA34" s="120"/>
      <c r="CB34" s="157"/>
      <c r="CC34" s="157" t="n">
        <v>0</v>
      </c>
      <c r="CD34" s="157"/>
      <c r="CE34" s="158" t="n">
        <v>1</v>
      </c>
      <c r="CF34" s="158" t="n">
        <v>1</v>
      </c>
      <c r="CG34" s="158" t="n">
        <v>0</v>
      </c>
      <c r="CH34" s="158" t="n">
        <v>1</v>
      </c>
      <c r="CI34" s="158" t="n">
        <v>0</v>
      </c>
      <c r="CJ34" s="159" t="s">
        <v>266</v>
      </c>
      <c r="CK34" s="125"/>
      <c r="CL34" s="125"/>
      <c r="CM34" s="181" t="n">
        <v>0</v>
      </c>
      <c r="CN34" s="181"/>
      <c r="CO34" s="182" t="n">
        <v>1</v>
      </c>
      <c r="CP34" s="182" t="n">
        <v>1</v>
      </c>
      <c r="CQ34" s="182" t="n">
        <v>0</v>
      </c>
      <c r="CR34" s="182" t="n">
        <v>1</v>
      </c>
      <c r="CS34" s="182" t="n">
        <v>0</v>
      </c>
      <c r="CT34" s="183" t="s">
        <v>266</v>
      </c>
    </row>
    <row r="35" customFormat="false" ht="15" hidden="false" customHeight="false" outlineLevel="0" collapsed="false">
      <c r="A35" s="129"/>
      <c r="B35" s="129"/>
      <c r="C35" s="130" t="s">
        <v>538</v>
      </c>
      <c r="D35" s="193" t="s">
        <v>539</v>
      </c>
      <c r="E35" s="130"/>
      <c r="F35" s="129"/>
      <c r="G35" s="129" t="s">
        <v>236</v>
      </c>
      <c r="H35" s="129" t="str">
        <f aca="false">_pad_io_dir</f>
        <v>High-Z</v>
      </c>
      <c r="I35" s="129" t="str">
        <f aca="false">_pad_pull</f>
        <v>Pull Up</v>
      </c>
      <c r="J35" s="129" t="n">
        <v>0</v>
      </c>
      <c r="K35" s="129" t="n">
        <v>1</v>
      </c>
      <c r="L35" s="129" t="n">
        <v>1</v>
      </c>
      <c r="M35" s="129" t="n">
        <v>0</v>
      </c>
      <c r="N35" s="129" t="n">
        <v>0</v>
      </c>
      <c r="O35" s="129" t="n">
        <v>111</v>
      </c>
      <c r="P35" s="129" t="s">
        <v>540</v>
      </c>
      <c r="Q35" s="129" t="n">
        <v>1</v>
      </c>
      <c r="R35" s="129" t="s">
        <v>272</v>
      </c>
      <c r="S35" s="194" t="s">
        <v>541</v>
      </c>
      <c r="T35" s="129" t="n">
        <v>0</v>
      </c>
      <c r="U35" s="160" t="s">
        <v>302</v>
      </c>
      <c r="V35" s="129" t="n">
        <v>1</v>
      </c>
      <c r="W35" s="160" t="s">
        <v>302</v>
      </c>
      <c r="X35" s="129" t="n">
        <v>1</v>
      </c>
      <c r="Y35" s="160" t="s">
        <v>302</v>
      </c>
      <c r="Z35" s="129" t="n">
        <v>1</v>
      </c>
      <c r="AA35" s="150"/>
      <c r="AB35" s="150"/>
      <c r="AC35" s="150" t="n">
        <v>0</v>
      </c>
      <c r="AD35" s="150"/>
      <c r="AE35" s="151" t="n">
        <v>1</v>
      </c>
      <c r="AF35" s="151" t="n">
        <v>1</v>
      </c>
      <c r="AG35" s="151" t="n">
        <v>0</v>
      </c>
      <c r="AH35" s="151" t="n">
        <v>1</v>
      </c>
      <c r="AI35" s="151" t="n">
        <v>0</v>
      </c>
      <c r="AJ35" s="152" t="s">
        <v>266</v>
      </c>
      <c r="AK35" s="184"/>
      <c r="AL35" s="184"/>
      <c r="AM35" s="188" t="s">
        <v>542</v>
      </c>
      <c r="AN35" s="184"/>
      <c r="AO35" s="170" t="n">
        <v>1</v>
      </c>
      <c r="AP35" s="189" t="n">
        <v>0</v>
      </c>
      <c r="AQ35" s="170" t="n">
        <v>0</v>
      </c>
      <c r="AR35" s="170" t="n">
        <v>1</v>
      </c>
      <c r="AS35" s="170" t="n">
        <v>0</v>
      </c>
      <c r="AT35" s="171" t="s">
        <v>266</v>
      </c>
      <c r="AU35" s="197"/>
      <c r="AV35" s="197"/>
      <c r="AW35" s="185" t="s">
        <v>543</v>
      </c>
      <c r="AX35" s="185" t="s">
        <v>544</v>
      </c>
      <c r="AY35" s="174" t="n">
        <v>1</v>
      </c>
      <c r="AZ35" s="198" t="n">
        <v>0</v>
      </c>
      <c r="BA35" s="174" t="n">
        <v>0</v>
      </c>
      <c r="BB35" s="174" t="n">
        <v>1</v>
      </c>
      <c r="BC35" s="174" t="n">
        <v>0</v>
      </c>
      <c r="BD35" s="175" t="s">
        <v>266</v>
      </c>
      <c r="BE35" s="176"/>
      <c r="BF35" s="176"/>
      <c r="BG35" s="177" t="n">
        <v>0</v>
      </c>
      <c r="BH35" s="177"/>
      <c r="BI35" s="178" t="n">
        <v>1</v>
      </c>
      <c r="BJ35" s="178" t="n">
        <v>1</v>
      </c>
      <c r="BK35" s="178" t="n">
        <v>0</v>
      </c>
      <c r="BL35" s="178" t="n">
        <v>1</v>
      </c>
      <c r="BM35" s="178" t="n">
        <v>0</v>
      </c>
      <c r="BN35" s="179" t="s">
        <v>266</v>
      </c>
      <c r="BO35" s="164"/>
      <c r="BP35" s="164"/>
      <c r="BQ35" s="154" t="n">
        <v>0</v>
      </c>
      <c r="BR35" s="154"/>
      <c r="BS35" s="155" t="n">
        <v>1</v>
      </c>
      <c r="BT35" s="155" t="n">
        <v>1</v>
      </c>
      <c r="BU35" s="155"/>
      <c r="BV35" s="155" t="n">
        <v>0</v>
      </c>
      <c r="BW35" s="155" t="n">
        <v>1</v>
      </c>
      <c r="BX35" s="155" t="n">
        <v>0</v>
      </c>
      <c r="BY35" s="156" t="s">
        <v>266</v>
      </c>
      <c r="BZ35" s="157" t="s">
        <v>545</v>
      </c>
      <c r="CA35" s="120"/>
      <c r="CB35" s="158"/>
      <c r="CC35" s="157" t="n">
        <v>0</v>
      </c>
      <c r="CD35" s="157"/>
      <c r="CE35" s="158" t="n">
        <v>1</v>
      </c>
      <c r="CF35" s="158" t="n">
        <v>1</v>
      </c>
      <c r="CG35" s="158" t="n">
        <v>0</v>
      </c>
      <c r="CH35" s="158" t="n">
        <v>1</v>
      </c>
      <c r="CI35" s="158" t="n">
        <v>0</v>
      </c>
      <c r="CJ35" s="159" t="s">
        <v>266</v>
      </c>
      <c r="CK35" s="125"/>
      <c r="CL35" s="125"/>
      <c r="CM35" s="181" t="n">
        <v>0</v>
      </c>
      <c r="CN35" s="181"/>
      <c r="CO35" s="182" t="n">
        <v>1</v>
      </c>
      <c r="CP35" s="182" t="n">
        <v>1</v>
      </c>
      <c r="CQ35" s="182" t="n">
        <v>0</v>
      </c>
      <c r="CR35" s="182" t="n">
        <v>1</v>
      </c>
      <c r="CS35" s="182" t="n">
        <v>0</v>
      </c>
      <c r="CT35" s="183" t="s">
        <v>266</v>
      </c>
    </row>
    <row r="36" customFormat="false" ht="15" hidden="false" customHeight="false" outlineLevel="0" collapsed="false">
      <c r="A36" s="129"/>
      <c r="B36" s="129" t="s">
        <v>546</v>
      </c>
      <c r="C36" s="130" t="s">
        <v>208</v>
      </c>
      <c r="D36" s="199" t="s">
        <v>208</v>
      </c>
      <c r="E36" s="130"/>
      <c r="F36" s="129"/>
      <c r="G36" s="129" t="s">
        <v>236</v>
      </c>
      <c r="H36" s="129" t="str">
        <f aca="false">_pad_io_dir</f>
        <v>High-Z</v>
      </c>
      <c r="I36" s="129" t="str">
        <f aca="false">_pad_pull</f>
        <v>Pull Down</v>
      </c>
      <c r="J36" s="129" t="n">
        <v>0</v>
      </c>
      <c r="K36" s="129" t="n">
        <v>1</v>
      </c>
      <c r="L36" s="129" t="n">
        <v>0</v>
      </c>
      <c r="M36" s="129" t="n">
        <v>1</v>
      </c>
      <c r="N36" s="129" t="n">
        <v>0</v>
      </c>
      <c r="O36" s="129" t="s">
        <v>266</v>
      </c>
      <c r="P36" s="129" t="s">
        <v>547</v>
      </c>
      <c r="Q36" s="129" t="n">
        <v>1</v>
      </c>
      <c r="R36" s="129" t="s">
        <v>272</v>
      </c>
      <c r="S36" s="200" t="s">
        <v>208</v>
      </c>
      <c r="T36" s="129" t="n">
        <v>1</v>
      </c>
      <c r="U36" s="160" t="s">
        <v>302</v>
      </c>
      <c r="V36" s="129" t="n">
        <v>1</v>
      </c>
      <c r="W36" s="160" t="s">
        <v>302</v>
      </c>
      <c r="X36" s="129" t="n">
        <v>1</v>
      </c>
      <c r="Y36" s="201" t="s">
        <v>548</v>
      </c>
      <c r="Z36" s="146" t="n">
        <v>0</v>
      </c>
      <c r="AA36" s="150"/>
      <c r="AB36" s="150"/>
      <c r="AC36" s="150" t="n">
        <v>0</v>
      </c>
      <c r="AD36" s="150"/>
      <c r="AE36" s="151" t="n">
        <v>1</v>
      </c>
      <c r="AF36" s="151" t="n">
        <v>1</v>
      </c>
      <c r="AG36" s="151" t="n">
        <v>0</v>
      </c>
      <c r="AH36" s="151" t="n">
        <v>1</v>
      </c>
      <c r="AI36" s="151" t="n">
        <v>0</v>
      </c>
      <c r="AJ36" s="152" t="s">
        <v>266</v>
      </c>
      <c r="AK36" s="184"/>
      <c r="AL36" s="184"/>
      <c r="AM36" s="188" t="s">
        <v>549</v>
      </c>
      <c r="AN36" s="184"/>
      <c r="AO36" s="170" t="n">
        <v>1</v>
      </c>
      <c r="AP36" s="189" t="n">
        <v>0</v>
      </c>
      <c r="AQ36" s="170" t="n">
        <v>0</v>
      </c>
      <c r="AR36" s="170" t="n">
        <v>1</v>
      </c>
      <c r="AS36" s="170" t="n">
        <v>0</v>
      </c>
      <c r="AT36" s="171" t="s">
        <v>266</v>
      </c>
      <c r="AU36" s="197"/>
      <c r="AV36" s="197"/>
      <c r="AW36" s="185" t="s">
        <v>550</v>
      </c>
      <c r="AX36" s="185" t="s">
        <v>551</v>
      </c>
      <c r="AY36" s="174" t="n">
        <v>1</v>
      </c>
      <c r="AZ36" s="198" t="n">
        <v>0</v>
      </c>
      <c r="BA36" s="174" t="n">
        <v>0</v>
      </c>
      <c r="BB36" s="174" t="n">
        <v>1</v>
      </c>
      <c r="BC36" s="174" t="n">
        <v>0</v>
      </c>
      <c r="BD36" s="175" t="s">
        <v>266</v>
      </c>
      <c r="BE36" s="186"/>
      <c r="BF36" s="186"/>
      <c r="BG36" s="177" t="n">
        <v>0</v>
      </c>
      <c r="BH36" s="177"/>
      <c r="BI36" s="178" t="n">
        <v>1</v>
      </c>
      <c r="BJ36" s="178" t="n">
        <v>1</v>
      </c>
      <c r="BK36" s="178" t="n">
        <v>0</v>
      </c>
      <c r="BL36" s="178" t="n">
        <v>1</v>
      </c>
      <c r="BM36" s="178" t="n">
        <v>0</v>
      </c>
      <c r="BN36" s="179" t="s">
        <v>266</v>
      </c>
      <c r="BO36" s="164" t="s">
        <v>552</v>
      </c>
      <c r="BP36" s="164" t="s">
        <v>553</v>
      </c>
      <c r="BQ36" s="164" t="s">
        <v>548</v>
      </c>
      <c r="BR36" s="164" t="s">
        <v>554</v>
      </c>
      <c r="BS36" s="155" t="n">
        <v>1</v>
      </c>
      <c r="BT36" s="166" t="s">
        <v>555</v>
      </c>
      <c r="BU36" s="202" t="s">
        <v>556</v>
      </c>
      <c r="BV36" s="155" t="n">
        <v>0</v>
      </c>
      <c r="BW36" s="155" t="n">
        <v>1</v>
      </c>
      <c r="BX36" s="155" t="n">
        <v>0</v>
      </c>
      <c r="BY36" s="156" t="s">
        <v>266</v>
      </c>
      <c r="BZ36" s="157" t="s">
        <v>557</v>
      </c>
      <c r="CA36" s="120"/>
      <c r="CB36" s="158"/>
      <c r="CC36" s="157" t="n">
        <v>0</v>
      </c>
      <c r="CD36" s="157"/>
      <c r="CE36" s="158" t="n">
        <v>1</v>
      </c>
      <c r="CF36" s="158" t="n">
        <v>1</v>
      </c>
      <c r="CG36" s="158" t="n">
        <v>0</v>
      </c>
      <c r="CH36" s="158" t="n">
        <v>1</v>
      </c>
      <c r="CI36" s="158" t="n">
        <v>0</v>
      </c>
      <c r="CJ36" s="159" t="s">
        <v>266</v>
      </c>
      <c r="CK36" s="125"/>
      <c r="CL36" s="125"/>
      <c r="CM36" s="181" t="n">
        <v>0</v>
      </c>
      <c r="CN36" s="181"/>
      <c r="CO36" s="182" t="n">
        <v>1</v>
      </c>
      <c r="CP36" s="182" t="n">
        <v>1</v>
      </c>
      <c r="CQ36" s="182" t="n">
        <v>0</v>
      </c>
      <c r="CR36" s="182" t="n">
        <v>1</v>
      </c>
      <c r="CS36" s="182" t="n">
        <v>0</v>
      </c>
      <c r="CT36" s="183" t="s">
        <v>266</v>
      </c>
    </row>
    <row r="37" customFormat="false" ht="15" hidden="false" customHeight="false" outlineLevel="0" collapsed="false">
      <c r="A37" s="129"/>
      <c r="B37" s="129"/>
      <c r="C37" s="130" t="s">
        <v>209</v>
      </c>
      <c r="D37" s="199" t="s">
        <v>209</v>
      </c>
      <c r="E37" s="130"/>
      <c r="F37" s="129"/>
      <c r="G37" s="129" t="s">
        <v>236</v>
      </c>
      <c r="H37" s="129" t="str">
        <f aca="false">_pad_io_dir</f>
        <v>High-Z</v>
      </c>
      <c r="I37" s="129" t="str">
        <f aca="false">_pad_pull</f>
        <v>Pull Down</v>
      </c>
      <c r="J37" s="129" t="n">
        <v>0</v>
      </c>
      <c r="K37" s="129" t="n">
        <v>1</v>
      </c>
      <c r="L37" s="129" t="n">
        <v>0</v>
      </c>
      <c r="M37" s="129" t="n">
        <v>1</v>
      </c>
      <c r="N37" s="129" t="n">
        <v>0</v>
      </c>
      <c r="O37" s="129" t="s">
        <v>266</v>
      </c>
      <c r="P37" s="129" t="s">
        <v>558</v>
      </c>
      <c r="Q37" s="129" t="n">
        <v>1</v>
      </c>
      <c r="R37" s="129" t="s">
        <v>272</v>
      </c>
      <c r="S37" s="200" t="s">
        <v>209</v>
      </c>
      <c r="T37" s="129" t="n">
        <v>1</v>
      </c>
      <c r="U37" s="160" t="s">
        <v>302</v>
      </c>
      <c r="V37" s="129" t="n">
        <v>1</v>
      </c>
      <c r="W37" s="160" t="s">
        <v>302</v>
      </c>
      <c r="X37" s="129" t="n">
        <v>1</v>
      </c>
      <c r="Y37" s="201" t="s">
        <v>559</v>
      </c>
      <c r="Z37" s="146" t="n">
        <v>0</v>
      </c>
      <c r="AA37" s="150"/>
      <c r="AB37" s="150"/>
      <c r="AC37" s="150" t="n">
        <v>0</v>
      </c>
      <c r="AD37" s="150"/>
      <c r="AE37" s="151" t="n">
        <v>1</v>
      </c>
      <c r="AF37" s="151" t="n">
        <v>1</v>
      </c>
      <c r="AG37" s="151" t="n">
        <v>0</v>
      </c>
      <c r="AH37" s="151" t="n">
        <v>1</v>
      </c>
      <c r="AI37" s="151" t="n">
        <v>0</v>
      </c>
      <c r="AJ37" s="152" t="s">
        <v>266</v>
      </c>
      <c r="AK37" s="184"/>
      <c r="AL37" s="184"/>
      <c r="AM37" s="203" t="s">
        <v>560</v>
      </c>
      <c r="AN37" s="204" t="s">
        <v>561</v>
      </c>
      <c r="AO37" s="170" t="n">
        <v>1</v>
      </c>
      <c r="AP37" s="189" t="n">
        <v>0</v>
      </c>
      <c r="AQ37" s="170" t="n">
        <v>0</v>
      </c>
      <c r="AR37" s="170" t="n">
        <v>1</v>
      </c>
      <c r="AS37" s="170" t="n">
        <v>0</v>
      </c>
      <c r="AT37" s="171" t="s">
        <v>266</v>
      </c>
      <c r="AU37" s="197"/>
      <c r="AV37" s="197"/>
      <c r="AW37" s="185" t="s">
        <v>562</v>
      </c>
      <c r="AX37" s="185" t="s">
        <v>563</v>
      </c>
      <c r="AY37" s="174" t="n">
        <v>1</v>
      </c>
      <c r="AZ37" s="198" t="n">
        <v>0</v>
      </c>
      <c r="BA37" s="174" t="n">
        <v>0</v>
      </c>
      <c r="BB37" s="174" t="n">
        <v>1</v>
      </c>
      <c r="BC37" s="174" t="n">
        <v>0</v>
      </c>
      <c r="BD37" s="175" t="s">
        <v>266</v>
      </c>
      <c r="BE37" s="186"/>
      <c r="BF37" s="186"/>
      <c r="BG37" s="177" t="n">
        <v>0</v>
      </c>
      <c r="BH37" s="177"/>
      <c r="BI37" s="178" t="n">
        <v>1</v>
      </c>
      <c r="BJ37" s="178" t="n">
        <v>1</v>
      </c>
      <c r="BK37" s="178" t="n">
        <v>0</v>
      </c>
      <c r="BL37" s="178" t="n">
        <v>1</v>
      </c>
      <c r="BM37" s="178" t="n">
        <v>0</v>
      </c>
      <c r="BN37" s="179" t="s">
        <v>266</v>
      </c>
      <c r="BO37" s="164" t="s">
        <v>564</v>
      </c>
      <c r="BP37" s="164" t="s">
        <v>565</v>
      </c>
      <c r="BQ37" s="164" t="s">
        <v>559</v>
      </c>
      <c r="BR37" s="164" t="s">
        <v>566</v>
      </c>
      <c r="BS37" s="155" t="n">
        <v>1</v>
      </c>
      <c r="BT37" s="166" t="s">
        <v>567</v>
      </c>
      <c r="BU37" s="202" t="s">
        <v>568</v>
      </c>
      <c r="BV37" s="155" t="n">
        <v>0</v>
      </c>
      <c r="BW37" s="155" t="n">
        <v>1</v>
      </c>
      <c r="BX37" s="155" t="n">
        <v>0</v>
      </c>
      <c r="BY37" s="156" t="s">
        <v>266</v>
      </c>
      <c r="BZ37" s="157" t="s">
        <v>569</v>
      </c>
      <c r="CA37" s="120"/>
      <c r="CB37" s="158"/>
      <c r="CC37" s="157" t="n">
        <v>0</v>
      </c>
      <c r="CD37" s="157"/>
      <c r="CE37" s="158" t="n">
        <v>1</v>
      </c>
      <c r="CF37" s="205" t="n">
        <v>1</v>
      </c>
      <c r="CG37" s="158" t="n">
        <v>0</v>
      </c>
      <c r="CH37" s="158" t="n">
        <v>1</v>
      </c>
      <c r="CI37" s="158" t="n">
        <v>0</v>
      </c>
      <c r="CJ37" s="159" t="s">
        <v>266</v>
      </c>
      <c r="CK37" s="125"/>
      <c r="CL37" s="125"/>
      <c r="CM37" s="181" t="n">
        <v>0</v>
      </c>
      <c r="CN37" s="181"/>
      <c r="CO37" s="182" t="n">
        <v>1</v>
      </c>
      <c r="CP37" s="182" t="n">
        <v>1</v>
      </c>
      <c r="CQ37" s="182" t="n">
        <v>0</v>
      </c>
      <c r="CR37" s="182" t="n">
        <v>1</v>
      </c>
      <c r="CS37" s="182" t="n">
        <v>0</v>
      </c>
      <c r="CT37" s="183" t="s">
        <v>266</v>
      </c>
    </row>
    <row r="38" customFormat="false" ht="15" hidden="false" customHeight="false" outlineLevel="0" collapsed="false">
      <c r="A38" s="129"/>
      <c r="B38" s="129"/>
      <c r="C38" s="130" t="s">
        <v>211</v>
      </c>
      <c r="D38" s="199" t="s">
        <v>211</v>
      </c>
      <c r="E38" s="130"/>
      <c r="F38" s="129"/>
      <c r="G38" s="129" t="s">
        <v>236</v>
      </c>
      <c r="H38" s="129" t="str">
        <f aca="false">_pad_io_dir</f>
        <v>High-Z</v>
      </c>
      <c r="I38" s="129" t="str">
        <f aca="false">_pad_pull</f>
        <v>Pull Down</v>
      </c>
      <c r="J38" s="129" t="n">
        <v>0</v>
      </c>
      <c r="K38" s="129" t="n">
        <v>1</v>
      </c>
      <c r="L38" s="129" t="n">
        <v>0</v>
      </c>
      <c r="M38" s="129" t="n">
        <v>1</v>
      </c>
      <c r="N38" s="129" t="n">
        <v>0</v>
      </c>
      <c r="O38" s="129" t="s">
        <v>266</v>
      </c>
      <c r="P38" s="129" t="s">
        <v>570</v>
      </c>
      <c r="Q38" s="129" t="n">
        <v>1</v>
      </c>
      <c r="R38" s="129" t="s">
        <v>272</v>
      </c>
      <c r="S38" s="200" t="s">
        <v>211</v>
      </c>
      <c r="T38" s="129" t="n">
        <v>1</v>
      </c>
      <c r="U38" s="160" t="s">
        <v>302</v>
      </c>
      <c r="V38" s="129" t="n">
        <v>1</v>
      </c>
      <c r="W38" s="160" t="s">
        <v>302</v>
      </c>
      <c r="X38" s="129" t="n">
        <v>1</v>
      </c>
      <c r="Y38" s="201" t="s">
        <v>571</v>
      </c>
      <c r="Z38" s="146" t="n">
        <v>0</v>
      </c>
      <c r="AA38" s="150"/>
      <c r="AB38" s="150"/>
      <c r="AC38" s="150" t="n">
        <v>0</v>
      </c>
      <c r="AD38" s="150"/>
      <c r="AE38" s="151" t="n">
        <v>1</v>
      </c>
      <c r="AF38" s="151" t="n">
        <v>1</v>
      </c>
      <c r="AG38" s="151" t="n">
        <v>0</v>
      </c>
      <c r="AH38" s="151" t="n">
        <v>1</v>
      </c>
      <c r="AI38" s="151" t="n">
        <v>0</v>
      </c>
      <c r="AJ38" s="152" t="s">
        <v>266</v>
      </c>
      <c r="AK38" s="184"/>
      <c r="AL38" s="184"/>
      <c r="AM38" s="203" t="s">
        <v>572</v>
      </c>
      <c r="AN38" s="204" t="s">
        <v>573</v>
      </c>
      <c r="AO38" s="170" t="n">
        <v>1</v>
      </c>
      <c r="AP38" s="189" t="n">
        <v>0</v>
      </c>
      <c r="AQ38" s="170" t="n">
        <v>0</v>
      </c>
      <c r="AR38" s="170" t="n">
        <v>1</v>
      </c>
      <c r="AS38" s="170" t="n">
        <v>0</v>
      </c>
      <c r="AT38" s="171" t="s">
        <v>266</v>
      </c>
      <c r="AU38" s="197"/>
      <c r="AV38" s="197"/>
      <c r="AW38" s="185" t="s">
        <v>574</v>
      </c>
      <c r="AX38" s="185" t="s">
        <v>575</v>
      </c>
      <c r="AY38" s="174" t="n">
        <v>1</v>
      </c>
      <c r="AZ38" s="198" t="n">
        <v>0</v>
      </c>
      <c r="BA38" s="174" t="n">
        <v>0</v>
      </c>
      <c r="BB38" s="174" t="n">
        <v>1</v>
      </c>
      <c r="BC38" s="174" t="n">
        <v>0</v>
      </c>
      <c r="BD38" s="175" t="s">
        <v>266</v>
      </c>
      <c r="BE38" s="186"/>
      <c r="BF38" s="186"/>
      <c r="BG38" s="177" t="n">
        <v>0</v>
      </c>
      <c r="BH38" s="177"/>
      <c r="BI38" s="178" t="n">
        <v>1</v>
      </c>
      <c r="BJ38" s="178" t="n">
        <v>1</v>
      </c>
      <c r="BK38" s="178" t="n">
        <v>0</v>
      </c>
      <c r="BL38" s="178" t="n">
        <v>1</v>
      </c>
      <c r="BM38" s="178" t="n">
        <v>0</v>
      </c>
      <c r="BN38" s="179" t="s">
        <v>266</v>
      </c>
      <c r="BO38" s="164" t="s">
        <v>576</v>
      </c>
      <c r="BP38" s="164" t="s">
        <v>577</v>
      </c>
      <c r="BQ38" s="164" t="s">
        <v>571</v>
      </c>
      <c r="BR38" s="164" t="s">
        <v>578</v>
      </c>
      <c r="BS38" s="155" t="n">
        <v>1</v>
      </c>
      <c r="BT38" s="166" t="s">
        <v>579</v>
      </c>
      <c r="BU38" s="202" t="s">
        <v>580</v>
      </c>
      <c r="BV38" s="155" t="n">
        <v>0</v>
      </c>
      <c r="BW38" s="155" t="n">
        <v>1</v>
      </c>
      <c r="BX38" s="155" t="n">
        <v>0</v>
      </c>
      <c r="BY38" s="156" t="s">
        <v>266</v>
      </c>
      <c r="BZ38" s="157"/>
      <c r="CA38" s="157"/>
      <c r="CB38" s="158"/>
      <c r="CC38" s="157" t="s">
        <v>581</v>
      </c>
      <c r="CD38" s="157" t="s">
        <v>582</v>
      </c>
      <c r="CE38" s="206" t="n">
        <v>0</v>
      </c>
      <c r="CF38" s="206" t="n">
        <v>0</v>
      </c>
      <c r="CG38" s="158" t="n">
        <v>0</v>
      </c>
      <c r="CH38" s="158" t="n">
        <v>1</v>
      </c>
      <c r="CI38" s="158" t="n">
        <v>0</v>
      </c>
      <c r="CJ38" s="159" t="s">
        <v>266</v>
      </c>
      <c r="CK38" s="125"/>
      <c r="CL38" s="125"/>
      <c r="CM38" s="181" t="n">
        <v>0</v>
      </c>
      <c r="CN38" s="181"/>
      <c r="CO38" s="182" t="n">
        <v>1</v>
      </c>
      <c r="CP38" s="182" t="n">
        <v>1</v>
      </c>
      <c r="CQ38" s="182" t="n">
        <v>0</v>
      </c>
      <c r="CR38" s="182" t="n">
        <v>1</v>
      </c>
      <c r="CS38" s="182" t="n">
        <v>0</v>
      </c>
      <c r="CT38" s="183" t="s">
        <v>266</v>
      </c>
    </row>
    <row r="39" customFormat="false" ht="15" hidden="false" customHeight="false" outlineLevel="0" collapsed="false">
      <c r="A39" s="129"/>
      <c r="B39" s="129"/>
      <c r="C39" s="130" t="s">
        <v>212</v>
      </c>
      <c r="D39" s="199" t="s">
        <v>212</v>
      </c>
      <c r="E39" s="130"/>
      <c r="F39" s="129"/>
      <c r="G39" s="129" t="s">
        <v>236</v>
      </c>
      <c r="H39" s="129" t="str">
        <f aca="false">_pad_io_dir</f>
        <v>High-Z</v>
      </c>
      <c r="I39" s="129" t="str">
        <f aca="false">_pad_pull</f>
        <v>Pull Down</v>
      </c>
      <c r="J39" s="129" t="n">
        <v>0</v>
      </c>
      <c r="K39" s="129" t="n">
        <v>1</v>
      </c>
      <c r="L39" s="129" t="n">
        <v>0</v>
      </c>
      <c r="M39" s="129" t="n">
        <v>1</v>
      </c>
      <c r="N39" s="129" t="n">
        <v>0</v>
      </c>
      <c r="O39" s="129" t="s">
        <v>266</v>
      </c>
      <c r="P39" s="129" t="s">
        <v>583</v>
      </c>
      <c r="Q39" s="129" t="n">
        <v>1</v>
      </c>
      <c r="R39" s="129" t="s">
        <v>272</v>
      </c>
      <c r="S39" s="200" t="s">
        <v>212</v>
      </c>
      <c r="T39" s="129" t="n">
        <v>1</v>
      </c>
      <c r="U39" s="160" t="s">
        <v>302</v>
      </c>
      <c r="V39" s="129" t="n">
        <v>1</v>
      </c>
      <c r="W39" s="160" t="s">
        <v>302</v>
      </c>
      <c r="X39" s="129" t="n">
        <v>1</v>
      </c>
      <c r="Y39" s="201" t="s">
        <v>584</v>
      </c>
      <c r="Z39" s="146" t="n">
        <v>0</v>
      </c>
      <c r="AA39" s="150"/>
      <c r="AB39" s="150"/>
      <c r="AC39" s="150" t="n">
        <v>0</v>
      </c>
      <c r="AD39" s="150"/>
      <c r="AE39" s="151" t="n">
        <v>1</v>
      </c>
      <c r="AF39" s="151" t="n">
        <v>1</v>
      </c>
      <c r="AG39" s="151" t="n">
        <v>0</v>
      </c>
      <c r="AH39" s="151" t="n">
        <v>1</v>
      </c>
      <c r="AI39" s="151" t="n">
        <v>0</v>
      </c>
      <c r="AJ39" s="152" t="s">
        <v>266</v>
      </c>
      <c r="AK39" s="184"/>
      <c r="AL39" s="184"/>
      <c r="AM39" s="203" t="s">
        <v>585</v>
      </c>
      <c r="AN39" s="204" t="s">
        <v>586</v>
      </c>
      <c r="AO39" s="170" t="n">
        <v>1</v>
      </c>
      <c r="AP39" s="189" t="n">
        <v>0</v>
      </c>
      <c r="AQ39" s="170" t="n">
        <v>0</v>
      </c>
      <c r="AR39" s="170" t="n">
        <v>1</v>
      </c>
      <c r="AS39" s="170" t="n">
        <v>0</v>
      </c>
      <c r="AT39" s="171" t="s">
        <v>266</v>
      </c>
      <c r="AU39" s="197"/>
      <c r="AV39" s="197"/>
      <c r="AW39" s="185" t="s">
        <v>587</v>
      </c>
      <c r="AX39" s="185" t="s">
        <v>588</v>
      </c>
      <c r="AY39" s="174" t="n">
        <v>1</v>
      </c>
      <c r="AZ39" s="198" t="n">
        <v>0</v>
      </c>
      <c r="BA39" s="174" t="n">
        <v>0</v>
      </c>
      <c r="BB39" s="174" t="n">
        <v>1</v>
      </c>
      <c r="BC39" s="174" t="n">
        <v>0</v>
      </c>
      <c r="BD39" s="175" t="s">
        <v>266</v>
      </c>
      <c r="BE39" s="186"/>
      <c r="BF39" s="186"/>
      <c r="BG39" s="177" t="n">
        <v>0</v>
      </c>
      <c r="BH39" s="177"/>
      <c r="BI39" s="178" t="n">
        <v>1</v>
      </c>
      <c r="BJ39" s="178" t="n">
        <v>1</v>
      </c>
      <c r="BK39" s="178" t="n">
        <v>0</v>
      </c>
      <c r="BL39" s="178" t="n">
        <v>1</v>
      </c>
      <c r="BM39" s="178" t="n">
        <v>0</v>
      </c>
      <c r="BN39" s="179" t="s">
        <v>266</v>
      </c>
      <c r="BO39" s="164" t="s">
        <v>589</v>
      </c>
      <c r="BP39" s="164" t="s">
        <v>590</v>
      </c>
      <c r="BQ39" s="164" t="s">
        <v>584</v>
      </c>
      <c r="BR39" s="164" t="s">
        <v>591</v>
      </c>
      <c r="BS39" s="155" t="n">
        <v>1</v>
      </c>
      <c r="BT39" s="166" t="s">
        <v>592</v>
      </c>
      <c r="BU39" s="202" t="s">
        <v>593</v>
      </c>
      <c r="BV39" s="155" t="n">
        <v>0</v>
      </c>
      <c r="BW39" s="155" t="n">
        <v>1</v>
      </c>
      <c r="BX39" s="155" t="n">
        <v>0</v>
      </c>
      <c r="BY39" s="156" t="s">
        <v>266</v>
      </c>
      <c r="BZ39" s="157"/>
      <c r="CA39" s="157"/>
      <c r="CB39" s="158"/>
      <c r="CC39" s="157" t="s">
        <v>594</v>
      </c>
      <c r="CD39" s="157"/>
      <c r="CE39" s="206" t="n">
        <v>0</v>
      </c>
      <c r="CF39" s="206" t="n">
        <v>0</v>
      </c>
      <c r="CG39" s="158" t="n">
        <v>0</v>
      </c>
      <c r="CH39" s="158" t="n">
        <v>1</v>
      </c>
      <c r="CI39" s="158" t="n">
        <v>0</v>
      </c>
      <c r="CJ39" s="159" t="s">
        <v>266</v>
      </c>
      <c r="CK39" s="125"/>
      <c r="CL39" s="125"/>
      <c r="CM39" s="181" t="n">
        <v>0</v>
      </c>
      <c r="CN39" s="181"/>
      <c r="CO39" s="182" t="n">
        <v>1</v>
      </c>
      <c r="CP39" s="182" t="n">
        <v>1</v>
      </c>
      <c r="CQ39" s="182" t="n">
        <v>0</v>
      </c>
      <c r="CR39" s="182" t="n">
        <v>1</v>
      </c>
      <c r="CS39" s="182" t="n">
        <v>0</v>
      </c>
      <c r="CT39" s="183" t="s">
        <v>266</v>
      </c>
    </row>
    <row r="40" customFormat="false" ht="15" hidden="false" customHeight="false" outlineLevel="0" collapsed="false">
      <c r="A40" s="129"/>
      <c r="B40" s="129"/>
      <c r="C40" s="130" t="s">
        <v>213</v>
      </c>
      <c r="D40" s="199" t="s">
        <v>213</v>
      </c>
      <c r="E40" s="130"/>
      <c r="F40" s="129"/>
      <c r="G40" s="129" t="s">
        <v>236</v>
      </c>
      <c r="H40" s="129" t="str">
        <f aca="false">_pad_io_dir</f>
        <v>High-Z</v>
      </c>
      <c r="I40" s="129" t="str">
        <f aca="false">_pad_pull</f>
        <v>Pull Down</v>
      </c>
      <c r="J40" s="129" t="n">
        <v>0</v>
      </c>
      <c r="K40" s="129" t="n">
        <v>1</v>
      </c>
      <c r="L40" s="129" t="n">
        <v>0</v>
      </c>
      <c r="M40" s="129" t="n">
        <v>1</v>
      </c>
      <c r="N40" s="129" t="n">
        <v>0</v>
      </c>
      <c r="O40" s="129" t="s">
        <v>266</v>
      </c>
      <c r="P40" s="129" t="s">
        <v>595</v>
      </c>
      <c r="Q40" s="129" t="n">
        <v>1</v>
      </c>
      <c r="R40" s="129" t="s">
        <v>272</v>
      </c>
      <c r="S40" s="200" t="s">
        <v>213</v>
      </c>
      <c r="T40" s="129" t="n">
        <v>1</v>
      </c>
      <c r="U40" s="160" t="s">
        <v>302</v>
      </c>
      <c r="V40" s="129" t="n">
        <v>1</v>
      </c>
      <c r="W40" s="160" t="s">
        <v>302</v>
      </c>
      <c r="X40" s="129" t="n">
        <v>1</v>
      </c>
      <c r="Y40" s="201" t="s">
        <v>596</v>
      </c>
      <c r="Z40" s="146" t="n">
        <v>0</v>
      </c>
      <c r="AA40" s="150"/>
      <c r="AB40" s="150"/>
      <c r="AC40" s="150" t="n">
        <v>0</v>
      </c>
      <c r="AD40" s="150"/>
      <c r="AE40" s="151" t="n">
        <v>1</v>
      </c>
      <c r="AF40" s="151" t="n">
        <v>1</v>
      </c>
      <c r="AG40" s="151" t="n">
        <v>0</v>
      </c>
      <c r="AH40" s="151" t="n">
        <v>1</v>
      </c>
      <c r="AI40" s="151" t="n">
        <v>0</v>
      </c>
      <c r="AJ40" s="152" t="s">
        <v>266</v>
      </c>
      <c r="AK40" s="184"/>
      <c r="AL40" s="184"/>
      <c r="AM40" s="169" t="n">
        <v>0</v>
      </c>
      <c r="AN40" s="169"/>
      <c r="AO40" s="170" t="n">
        <v>1</v>
      </c>
      <c r="AP40" s="170" t="n">
        <v>1</v>
      </c>
      <c r="AQ40" s="170" t="n">
        <v>0</v>
      </c>
      <c r="AR40" s="170" t="n">
        <v>1</v>
      </c>
      <c r="AS40" s="170" t="n">
        <v>0</v>
      </c>
      <c r="AT40" s="171" t="s">
        <v>266</v>
      </c>
      <c r="AU40" s="197"/>
      <c r="AV40" s="197"/>
      <c r="AW40" s="173" t="n">
        <v>0</v>
      </c>
      <c r="AX40" s="173"/>
      <c r="AY40" s="174" t="n">
        <v>1</v>
      </c>
      <c r="AZ40" s="174" t="n">
        <v>1</v>
      </c>
      <c r="BA40" s="174" t="n">
        <v>0</v>
      </c>
      <c r="BB40" s="174" t="n">
        <v>1</v>
      </c>
      <c r="BC40" s="174" t="n">
        <v>0</v>
      </c>
      <c r="BD40" s="175" t="s">
        <v>266</v>
      </c>
      <c r="BE40" s="186"/>
      <c r="BF40" s="186"/>
      <c r="BG40" s="177" t="n">
        <v>0</v>
      </c>
      <c r="BH40" s="177"/>
      <c r="BI40" s="178" t="n">
        <v>1</v>
      </c>
      <c r="BJ40" s="178" t="n">
        <v>1</v>
      </c>
      <c r="BK40" s="178" t="n">
        <v>0</v>
      </c>
      <c r="BL40" s="178" t="n">
        <v>1</v>
      </c>
      <c r="BM40" s="178" t="n">
        <v>0</v>
      </c>
      <c r="BN40" s="179" t="s">
        <v>266</v>
      </c>
      <c r="BO40" s="164" t="s">
        <v>597</v>
      </c>
      <c r="BP40" s="164" t="s">
        <v>598</v>
      </c>
      <c r="BQ40" s="164" t="s">
        <v>596</v>
      </c>
      <c r="BR40" s="164" t="s">
        <v>599</v>
      </c>
      <c r="BS40" s="155" t="n">
        <v>1</v>
      </c>
      <c r="BT40" s="166" t="s">
        <v>600</v>
      </c>
      <c r="BU40" s="202" t="s">
        <v>601</v>
      </c>
      <c r="BV40" s="155" t="n">
        <v>0</v>
      </c>
      <c r="BW40" s="155" t="n">
        <v>1</v>
      </c>
      <c r="BX40" s="155" t="n">
        <v>0</v>
      </c>
      <c r="BY40" s="156" t="s">
        <v>266</v>
      </c>
      <c r="BZ40" s="157"/>
      <c r="CA40" s="157"/>
      <c r="CB40" s="158"/>
      <c r="CC40" s="157" t="s">
        <v>602</v>
      </c>
      <c r="CD40" s="157"/>
      <c r="CE40" s="206" t="n">
        <v>0</v>
      </c>
      <c r="CF40" s="206" t="n">
        <v>0</v>
      </c>
      <c r="CG40" s="158" t="n">
        <v>0</v>
      </c>
      <c r="CH40" s="158" t="n">
        <v>1</v>
      </c>
      <c r="CI40" s="158" t="n">
        <v>0</v>
      </c>
      <c r="CJ40" s="159" t="s">
        <v>266</v>
      </c>
      <c r="CK40" s="125"/>
      <c r="CL40" s="125"/>
      <c r="CM40" s="181" t="n">
        <v>0</v>
      </c>
      <c r="CN40" s="181"/>
      <c r="CO40" s="182" t="n">
        <v>1</v>
      </c>
      <c r="CP40" s="182" t="n">
        <v>1</v>
      </c>
      <c r="CQ40" s="182" t="n">
        <v>0</v>
      </c>
      <c r="CR40" s="182" t="n">
        <v>1</v>
      </c>
      <c r="CS40" s="182" t="n">
        <v>0</v>
      </c>
      <c r="CT40" s="183" t="s">
        <v>266</v>
      </c>
    </row>
    <row r="41" customFormat="false" ht="15" hidden="false" customHeight="false" outlineLevel="0" collapsed="false">
      <c r="A41" s="129"/>
      <c r="B41" s="129"/>
      <c r="C41" s="130" t="s">
        <v>214</v>
      </c>
      <c r="D41" s="199" t="s">
        <v>214</v>
      </c>
      <c r="E41" s="130"/>
      <c r="F41" s="129"/>
      <c r="G41" s="129" t="s">
        <v>236</v>
      </c>
      <c r="H41" s="129" t="str">
        <f aca="false">_pad_io_dir</f>
        <v>High-Z</v>
      </c>
      <c r="I41" s="129" t="str">
        <f aca="false">_pad_pull</f>
        <v>Pull Down</v>
      </c>
      <c r="J41" s="129" t="n">
        <v>0</v>
      </c>
      <c r="K41" s="129" t="n">
        <v>1</v>
      </c>
      <c r="L41" s="129" t="n">
        <v>0</v>
      </c>
      <c r="M41" s="129" t="n">
        <v>1</v>
      </c>
      <c r="N41" s="129" t="n">
        <v>0</v>
      </c>
      <c r="O41" s="129" t="s">
        <v>266</v>
      </c>
      <c r="P41" s="129" t="s">
        <v>603</v>
      </c>
      <c r="Q41" s="129" t="n">
        <v>1</v>
      </c>
      <c r="R41" s="129" t="s">
        <v>272</v>
      </c>
      <c r="S41" s="200" t="s">
        <v>214</v>
      </c>
      <c r="T41" s="129" t="n">
        <v>1</v>
      </c>
      <c r="U41" s="160" t="s">
        <v>302</v>
      </c>
      <c r="V41" s="129" t="n">
        <v>1</v>
      </c>
      <c r="W41" s="160" t="s">
        <v>302</v>
      </c>
      <c r="X41" s="129" t="n">
        <v>1</v>
      </c>
      <c r="Y41" s="201" t="s">
        <v>604</v>
      </c>
      <c r="Z41" s="146" t="n">
        <v>0</v>
      </c>
      <c r="AA41" s="150"/>
      <c r="AB41" s="150"/>
      <c r="AC41" s="150" t="n">
        <v>0</v>
      </c>
      <c r="AD41" s="150"/>
      <c r="AE41" s="151" t="n">
        <v>1</v>
      </c>
      <c r="AF41" s="151" t="n">
        <v>1</v>
      </c>
      <c r="AG41" s="151" t="n">
        <v>0</v>
      </c>
      <c r="AH41" s="151" t="n">
        <v>1</v>
      </c>
      <c r="AI41" s="151" t="n">
        <v>0</v>
      </c>
      <c r="AJ41" s="152" t="s">
        <v>266</v>
      </c>
      <c r="AK41" s="188"/>
      <c r="AL41" s="188"/>
      <c r="AM41" s="169" t="n">
        <v>0</v>
      </c>
      <c r="AN41" s="169"/>
      <c r="AO41" s="170" t="n">
        <v>1</v>
      </c>
      <c r="AP41" s="170" t="n">
        <v>1</v>
      </c>
      <c r="AQ41" s="170" t="n">
        <v>0</v>
      </c>
      <c r="AR41" s="170" t="n">
        <v>1</v>
      </c>
      <c r="AS41" s="170" t="n">
        <v>0</v>
      </c>
      <c r="AT41" s="171" t="s">
        <v>266</v>
      </c>
      <c r="AU41" s="197"/>
      <c r="AV41" s="197"/>
      <c r="AW41" s="173" t="n">
        <v>0</v>
      </c>
      <c r="AX41" s="173"/>
      <c r="AY41" s="174" t="n">
        <v>1</v>
      </c>
      <c r="AZ41" s="174" t="n">
        <v>1</v>
      </c>
      <c r="BA41" s="174" t="n">
        <v>0</v>
      </c>
      <c r="BB41" s="174" t="n">
        <v>1</v>
      </c>
      <c r="BC41" s="174" t="n">
        <v>0</v>
      </c>
      <c r="BD41" s="175" t="s">
        <v>266</v>
      </c>
      <c r="BE41" s="186"/>
      <c r="BF41" s="186"/>
      <c r="BG41" s="177" t="n">
        <v>0</v>
      </c>
      <c r="BH41" s="177"/>
      <c r="BI41" s="178" t="n">
        <v>1</v>
      </c>
      <c r="BJ41" s="178" t="n">
        <v>1</v>
      </c>
      <c r="BK41" s="178" t="n">
        <v>0</v>
      </c>
      <c r="BL41" s="178" t="n">
        <v>1</v>
      </c>
      <c r="BM41" s="178" t="n">
        <v>0</v>
      </c>
      <c r="BN41" s="179" t="s">
        <v>266</v>
      </c>
      <c r="BO41" s="164" t="s">
        <v>605</v>
      </c>
      <c r="BP41" s="164" t="s">
        <v>606</v>
      </c>
      <c r="BQ41" s="164" t="s">
        <v>604</v>
      </c>
      <c r="BR41" s="164" t="s">
        <v>607</v>
      </c>
      <c r="BS41" s="155" t="n">
        <v>1</v>
      </c>
      <c r="BT41" s="166" t="s">
        <v>608</v>
      </c>
      <c r="BU41" s="202" t="s">
        <v>609</v>
      </c>
      <c r="BV41" s="155" t="n">
        <v>0</v>
      </c>
      <c r="BW41" s="155" t="n">
        <v>1</v>
      </c>
      <c r="BX41" s="155" t="n">
        <v>0</v>
      </c>
      <c r="BY41" s="156" t="s">
        <v>266</v>
      </c>
      <c r="BZ41" s="158"/>
      <c r="CA41" s="158"/>
      <c r="CB41" s="158"/>
      <c r="CC41" s="157" t="s">
        <v>610</v>
      </c>
      <c r="CD41" s="157"/>
      <c r="CE41" s="206" t="n">
        <v>0</v>
      </c>
      <c r="CF41" s="206" t="n">
        <v>0</v>
      </c>
      <c r="CG41" s="158" t="n">
        <v>0</v>
      </c>
      <c r="CH41" s="158" t="n">
        <v>1</v>
      </c>
      <c r="CI41" s="158" t="n">
        <v>0</v>
      </c>
      <c r="CJ41" s="159" t="s">
        <v>266</v>
      </c>
      <c r="CK41" s="125"/>
      <c r="CL41" s="125"/>
      <c r="CM41" s="181" t="n">
        <v>0</v>
      </c>
      <c r="CN41" s="181"/>
      <c r="CO41" s="182" t="n">
        <v>1</v>
      </c>
      <c r="CP41" s="182" t="n">
        <v>1</v>
      </c>
      <c r="CQ41" s="182" t="n">
        <v>0</v>
      </c>
      <c r="CR41" s="182" t="n">
        <v>1</v>
      </c>
      <c r="CS41" s="182" t="n">
        <v>0</v>
      </c>
      <c r="CT41" s="183" t="s">
        <v>266</v>
      </c>
    </row>
    <row r="42" customFormat="false" ht="15" hidden="false" customHeight="false" outlineLevel="0" collapsed="false">
      <c r="A42" s="129"/>
      <c r="B42" s="129"/>
      <c r="C42" s="130" t="s">
        <v>215</v>
      </c>
      <c r="D42" s="199" t="s">
        <v>215</v>
      </c>
      <c r="E42" s="130"/>
      <c r="F42" s="129"/>
      <c r="G42" s="129" t="s">
        <v>236</v>
      </c>
      <c r="H42" s="129" t="str">
        <f aca="false">_pad_io_dir</f>
        <v>High-Z</v>
      </c>
      <c r="I42" s="129" t="str">
        <f aca="false">_pad_pull</f>
        <v>Pull Down</v>
      </c>
      <c r="J42" s="129" t="n">
        <v>0</v>
      </c>
      <c r="K42" s="129" t="n">
        <v>1</v>
      </c>
      <c r="L42" s="129" t="n">
        <v>0</v>
      </c>
      <c r="M42" s="129" t="n">
        <v>1</v>
      </c>
      <c r="N42" s="129" t="n">
        <v>0</v>
      </c>
      <c r="O42" s="129" t="s">
        <v>266</v>
      </c>
      <c r="P42" s="129" t="s">
        <v>611</v>
      </c>
      <c r="Q42" s="129" t="n">
        <v>1</v>
      </c>
      <c r="R42" s="129" t="s">
        <v>272</v>
      </c>
      <c r="S42" s="200" t="s">
        <v>215</v>
      </c>
      <c r="T42" s="129" t="n">
        <v>1</v>
      </c>
      <c r="U42" s="160" t="s">
        <v>302</v>
      </c>
      <c r="V42" s="129" t="n">
        <v>1</v>
      </c>
      <c r="W42" s="160" t="s">
        <v>302</v>
      </c>
      <c r="X42" s="129" t="n">
        <v>1</v>
      </c>
      <c r="Y42" s="201" t="s">
        <v>612</v>
      </c>
      <c r="Z42" s="146" t="n">
        <v>0</v>
      </c>
      <c r="AA42" s="150"/>
      <c r="AB42" s="150"/>
      <c r="AC42" s="150" t="n">
        <v>0</v>
      </c>
      <c r="AD42" s="150"/>
      <c r="AE42" s="151" t="n">
        <v>1</v>
      </c>
      <c r="AF42" s="151" t="n">
        <v>1</v>
      </c>
      <c r="AG42" s="151" t="n">
        <v>0</v>
      </c>
      <c r="AH42" s="151" t="n">
        <v>1</v>
      </c>
      <c r="AI42" s="151" t="n">
        <v>0</v>
      </c>
      <c r="AJ42" s="152" t="s">
        <v>266</v>
      </c>
      <c r="AK42" s="188"/>
      <c r="AL42" s="188"/>
      <c r="AM42" s="169" t="n">
        <v>0</v>
      </c>
      <c r="AN42" s="169"/>
      <c r="AO42" s="170" t="n">
        <v>1</v>
      </c>
      <c r="AP42" s="170" t="n">
        <v>1</v>
      </c>
      <c r="AQ42" s="170" t="n">
        <v>0</v>
      </c>
      <c r="AR42" s="170" t="n">
        <v>1</v>
      </c>
      <c r="AS42" s="170" t="n">
        <v>0</v>
      </c>
      <c r="AT42" s="171" t="s">
        <v>266</v>
      </c>
      <c r="AU42" s="197"/>
      <c r="AV42" s="197"/>
      <c r="AW42" s="173" t="n">
        <v>0</v>
      </c>
      <c r="AX42" s="173"/>
      <c r="AY42" s="174" t="n">
        <v>1</v>
      </c>
      <c r="AZ42" s="174" t="n">
        <v>1</v>
      </c>
      <c r="BA42" s="174" t="n">
        <v>0</v>
      </c>
      <c r="BB42" s="174" t="n">
        <v>1</v>
      </c>
      <c r="BC42" s="174" t="n">
        <v>0</v>
      </c>
      <c r="BD42" s="175" t="s">
        <v>266</v>
      </c>
      <c r="BE42" s="186"/>
      <c r="BF42" s="186"/>
      <c r="BG42" s="177" t="n">
        <v>0</v>
      </c>
      <c r="BH42" s="177"/>
      <c r="BI42" s="178" t="n">
        <v>1</v>
      </c>
      <c r="BJ42" s="178" t="n">
        <v>1</v>
      </c>
      <c r="BK42" s="178" t="n">
        <v>0</v>
      </c>
      <c r="BL42" s="178" t="n">
        <v>1</v>
      </c>
      <c r="BM42" s="178" t="n">
        <v>0</v>
      </c>
      <c r="BN42" s="179" t="s">
        <v>266</v>
      </c>
      <c r="BO42" s="164" t="s">
        <v>613</v>
      </c>
      <c r="BP42" s="164" t="s">
        <v>614</v>
      </c>
      <c r="BQ42" s="164" t="s">
        <v>612</v>
      </c>
      <c r="BR42" s="164" t="s">
        <v>615</v>
      </c>
      <c r="BS42" s="155" t="n">
        <v>1</v>
      </c>
      <c r="BT42" s="166" t="s">
        <v>616</v>
      </c>
      <c r="BU42" s="202" t="s">
        <v>617</v>
      </c>
      <c r="BV42" s="155" t="n">
        <v>0</v>
      </c>
      <c r="BW42" s="155" t="n">
        <v>1</v>
      </c>
      <c r="BX42" s="155" t="n">
        <v>0</v>
      </c>
      <c r="BY42" s="156" t="s">
        <v>266</v>
      </c>
      <c r="BZ42" s="158"/>
      <c r="CA42" s="158"/>
      <c r="CB42" s="158"/>
      <c r="CC42" s="157" t="s">
        <v>618</v>
      </c>
      <c r="CD42" s="157"/>
      <c r="CE42" s="206" t="n">
        <v>0</v>
      </c>
      <c r="CF42" s="206" t="n">
        <v>0</v>
      </c>
      <c r="CG42" s="158" t="n">
        <v>0</v>
      </c>
      <c r="CH42" s="158" t="n">
        <v>1</v>
      </c>
      <c r="CI42" s="158" t="n">
        <v>0</v>
      </c>
      <c r="CJ42" s="159" t="s">
        <v>266</v>
      </c>
      <c r="CK42" s="125"/>
      <c r="CL42" s="125"/>
      <c r="CM42" s="181" t="n">
        <v>0</v>
      </c>
      <c r="CN42" s="181"/>
      <c r="CO42" s="182" t="n">
        <v>1</v>
      </c>
      <c r="CP42" s="182" t="n">
        <v>1</v>
      </c>
      <c r="CQ42" s="182" t="n">
        <v>0</v>
      </c>
      <c r="CR42" s="182" t="n">
        <v>1</v>
      </c>
      <c r="CS42" s="182" t="n">
        <v>0</v>
      </c>
      <c r="CT42" s="183" t="s">
        <v>266</v>
      </c>
    </row>
    <row r="43" customFormat="false" ht="15" hidden="false" customHeight="false" outlineLevel="0" collapsed="false">
      <c r="A43" s="129"/>
      <c r="B43" s="129"/>
      <c r="C43" s="130" t="s">
        <v>216</v>
      </c>
      <c r="D43" s="199" t="s">
        <v>216</v>
      </c>
      <c r="E43" s="130"/>
      <c r="F43" s="129"/>
      <c r="G43" s="129" t="s">
        <v>236</v>
      </c>
      <c r="H43" s="129" t="str">
        <f aca="false">_pad_io_dir</f>
        <v>High-Z</v>
      </c>
      <c r="I43" s="129" t="str">
        <f aca="false">_pad_pull</f>
        <v>Pull Down</v>
      </c>
      <c r="J43" s="129" t="n">
        <v>0</v>
      </c>
      <c r="K43" s="129" t="n">
        <v>1</v>
      </c>
      <c r="L43" s="129" t="n">
        <v>0</v>
      </c>
      <c r="M43" s="129" t="n">
        <v>1</v>
      </c>
      <c r="N43" s="129" t="n">
        <v>0</v>
      </c>
      <c r="O43" s="129" t="s">
        <v>266</v>
      </c>
      <c r="P43" s="129" t="s">
        <v>619</v>
      </c>
      <c r="Q43" s="129" t="n">
        <v>1</v>
      </c>
      <c r="R43" s="129" t="s">
        <v>272</v>
      </c>
      <c r="S43" s="200" t="s">
        <v>216</v>
      </c>
      <c r="T43" s="129" t="n">
        <v>1</v>
      </c>
      <c r="U43" s="160" t="s">
        <v>302</v>
      </c>
      <c r="V43" s="129" t="n">
        <v>1</v>
      </c>
      <c r="W43" s="160" t="s">
        <v>302</v>
      </c>
      <c r="X43" s="129" t="n">
        <v>1</v>
      </c>
      <c r="Y43" s="201" t="s">
        <v>620</v>
      </c>
      <c r="Z43" s="146" t="n">
        <v>0</v>
      </c>
      <c r="AA43" s="150"/>
      <c r="AB43" s="150"/>
      <c r="AC43" s="150" t="n">
        <v>0</v>
      </c>
      <c r="AD43" s="150"/>
      <c r="AE43" s="151" t="n">
        <v>1</v>
      </c>
      <c r="AF43" s="151" t="n">
        <v>1</v>
      </c>
      <c r="AG43" s="151" t="n">
        <v>0</v>
      </c>
      <c r="AH43" s="151" t="n">
        <v>1</v>
      </c>
      <c r="AI43" s="151" t="n">
        <v>0</v>
      </c>
      <c r="AJ43" s="152" t="s">
        <v>266</v>
      </c>
      <c r="AK43" s="184"/>
      <c r="AL43" s="184"/>
      <c r="AM43" s="169" t="n">
        <v>0</v>
      </c>
      <c r="AN43" s="169"/>
      <c r="AO43" s="170" t="n">
        <v>1</v>
      </c>
      <c r="AP43" s="170" t="n">
        <v>1</v>
      </c>
      <c r="AQ43" s="170" t="n">
        <v>0</v>
      </c>
      <c r="AR43" s="170" t="n">
        <v>1</v>
      </c>
      <c r="AS43" s="170" t="n">
        <v>0</v>
      </c>
      <c r="AT43" s="171" t="s">
        <v>266</v>
      </c>
      <c r="AU43" s="197"/>
      <c r="AV43" s="197"/>
      <c r="AW43" s="173" t="n">
        <v>0</v>
      </c>
      <c r="AX43" s="173"/>
      <c r="AY43" s="174" t="n">
        <v>1</v>
      </c>
      <c r="AZ43" s="174" t="n">
        <v>1</v>
      </c>
      <c r="BA43" s="174" t="n">
        <v>0</v>
      </c>
      <c r="BB43" s="174" t="n">
        <v>1</v>
      </c>
      <c r="BC43" s="174" t="n">
        <v>0</v>
      </c>
      <c r="BD43" s="175" t="s">
        <v>266</v>
      </c>
      <c r="BE43" s="186"/>
      <c r="BF43" s="186"/>
      <c r="BG43" s="177" t="n">
        <v>0</v>
      </c>
      <c r="BH43" s="177"/>
      <c r="BI43" s="178" t="n">
        <v>1</v>
      </c>
      <c r="BJ43" s="178" t="n">
        <v>1</v>
      </c>
      <c r="BK43" s="178" t="n">
        <v>0</v>
      </c>
      <c r="BL43" s="178" t="n">
        <v>1</v>
      </c>
      <c r="BM43" s="178" t="n">
        <v>0</v>
      </c>
      <c r="BN43" s="179" t="s">
        <v>266</v>
      </c>
      <c r="BO43" s="164" t="s">
        <v>621</v>
      </c>
      <c r="BP43" s="164" t="s">
        <v>622</v>
      </c>
      <c r="BQ43" s="164" t="s">
        <v>620</v>
      </c>
      <c r="BR43" s="164" t="s">
        <v>623</v>
      </c>
      <c r="BS43" s="155" t="n">
        <v>1</v>
      </c>
      <c r="BT43" s="166" t="s">
        <v>624</v>
      </c>
      <c r="BU43" s="202" t="s">
        <v>625</v>
      </c>
      <c r="BV43" s="155" t="n">
        <v>0</v>
      </c>
      <c r="BW43" s="155" t="n">
        <v>1</v>
      </c>
      <c r="BX43" s="155" t="n">
        <v>0</v>
      </c>
      <c r="BY43" s="156" t="s">
        <v>266</v>
      </c>
      <c r="BZ43" s="158"/>
      <c r="CA43" s="158"/>
      <c r="CB43" s="158"/>
      <c r="CC43" s="157" t="s">
        <v>626</v>
      </c>
      <c r="CD43" s="157"/>
      <c r="CE43" s="206" t="n">
        <v>0</v>
      </c>
      <c r="CF43" s="206" t="n">
        <v>0</v>
      </c>
      <c r="CG43" s="158" t="n">
        <v>0</v>
      </c>
      <c r="CH43" s="158" t="n">
        <v>1</v>
      </c>
      <c r="CI43" s="158" t="n">
        <v>0</v>
      </c>
      <c r="CJ43" s="159" t="s">
        <v>266</v>
      </c>
      <c r="CK43" s="125"/>
      <c r="CL43" s="125"/>
      <c r="CM43" s="181" t="n">
        <v>0</v>
      </c>
      <c r="CN43" s="181"/>
      <c r="CO43" s="182" t="n">
        <v>1</v>
      </c>
      <c r="CP43" s="182" t="n">
        <v>1</v>
      </c>
      <c r="CQ43" s="182" t="n">
        <v>0</v>
      </c>
      <c r="CR43" s="182" t="n">
        <v>1</v>
      </c>
      <c r="CS43" s="182" t="n">
        <v>0</v>
      </c>
      <c r="CT43" s="183" t="s">
        <v>266</v>
      </c>
    </row>
    <row r="44" customFormat="false" ht="15" hidden="false" customHeight="false" outlineLevel="0" collapsed="false">
      <c r="A44" s="129"/>
      <c r="B44" s="129"/>
      <c r="C44" s="130" t="s">
        <v>217</v>
      </c>
      <c r="D44" s="199" t="s">
        <v>217</v>
      </c>
      <c r="E44" s="130"/>
      <c r="F44" s="129"/>
      <c r="G44" s="129" t="s">
        <v>236</v>
      </c>
      <c r="H44" s="129" t="str">
        <f aca="false">_pad_io_dir</f>
        <v>High-Z</v>
      </c>
      <c r="I44" s="129" t="str">
        <f aca="false">_pad_pull</f>
        <v>Pull Down</v>
      </c>
      <c r="J44" s="129" t="n">
        <v>0</v>
      </c>
      <c r="K44" s="129" t="n">
        <v>1</v>
      </c>
      <c r="L44" s="129" t="n">
        <v>0</v>
      </c>
      <c r="M44" s="129" t="n">
        <v>1</v>
      </c>
      <c r="N44" s="129" t="n">
        <v>0</v>
      </c>
      <c r="O44" s="129" t="s">
        <v>266</v>
      </c>
      <c r="P44" s="129" t="s">
        <v>627</v>
      </c>
      <c r="Q44" s="129" t="n">
        <v>1</v>
      </c>
      <c r="R44" s="129" t="s">
        <v>272</v>
      </c>
      <c r="S44" s="200" t="s">
        <v>217</v>
      </c>
      <c r="T44" s="129" t="n">
        <v>1</v>
      </c>
      <c r="U44" s="160" t="s">
        <v>302</v>
      </c>
      <c r="V44" s="129" t="n">
        <v>1</v>
      </c>
      <c r="W44" s="160" t="s">
        <v>302</v>
      </c>
      <c r="X44" s="129" t="n">
        <v>1</v>
      </c>
      <c r="Y44" s="201" t="s">
        <v>628</v>
      </c>
      <c r="Z44" s="146" t="n">
        <v>0</v>
      </c>
      <c r="AA44" s="150"/>
      <c r="AB44" s="150"/>
      <c r="AC44" s="150" t="n">
        <v>0</v>
      </c>
      <c r="AD44" s="150"/>
      <c r="AE44" s="151" t="n">
        <v>1</v>
      </c>
      <c r="AF44" s="151" t="n">
        <v>1</v>
      </c>
      <c r="AG44" s="151" t="n">
        <v>0</v>
      </c>
      <c r="AH44" s="151" t="n">
        <v>1</v>
      </c>
      <c r="AI44" s="151" t="n">
        <v>0</v>
      </c>
      <c r="AJ44" s="152" t="s">
        <v>266</v>
      </c>
      <c r="AK44" s="184"/>
      <c r="AL44" s="184"/>
      <c r="AM44" s="169" t="n">
        <v>0</v>
      </c>
      <c r="AN44" s="169"/>
      <c r="AO44" s="170" t="n">
        <v>1</v>
      </c>
      <c r="AP44" s="170" t="n">
        <v>1</v>
      </c>
      <c r="AQ44" s="170" t="n">
        <v>0</v>
      </c>
      <c r="AR44" s="170" t="n">
        <v>1</v>
      </c>
      <c r="AS44" s="170" t="n">
        <v>0</v>
      </c>
      <c r="AT44" s="171" t="s">
        <v>266</v>
      </c>
      <c r="AU44" s="197"/>
      <c r="AV44" s="197"/>
      <c r="AW44" s="173" t="n">
        <v>0</v>
      </c>
      <c r="AX44" s="173"/>
      <c r="AY44" s="174" t="n">
        <v>1</v>
      </c>
      <c r="AZ44" s="174" t="n">
        <v>1</v>
      </c>
      <c r="BA44" s="174" t="n">
        <v>0</v>
      </c>
      <c r="BB44" s="174" t="n">
        <v>1</v>
      </c>
      <c r="BC44" s="174" t="n">
        <v>0</v>
      </c>
      <c r="BD44" s="175" t="s">
        <v>266</v>
      </c>
      <c r="BE44" s="186"/>
      <c r="BF44" s="186"/>
      <c r="BG44" s="177" t="n">
        <v>0</v>
      </c>
      <c r="BH44" s="177"/>
      <c r="BI44" s="178" t="n">
        <v>1</v>
      </c>
      <c r="BJ44" s="178" t="n">
        <v>1</v>
      </c>
      <c r="BK44" s="178" t="n">
        <v>0</v>
      </c>
      <c r="BL44" s="178" t="n">
        <v>1</v>
      </c>
      <c r="BM44" s="178" t="n">
        <v>0</v>
      </c>
      <c r="BN44" s="179" t="s">
        <v>266</v>
      </c>
      <c r="BO44" s="164" t="s">
        <v>629</v>
      </c>
      <c r="BP44" s="164" t="s">
        <v>630</v>
      </c>
      <c r="BQ44" s="164" t="s">
        <v>628</v>
      </c>
      <c r="BR44" s="164" t="s">
        <v>631</v>
      </c>
      <c r="BS44" s="155" t="n">
        <v>1</v>
      </c>
      <c r="BT44" s="166" t="s">
        <v>632</v>
      </c>
      <c r="BU44" s="202" t="s">
        <v>633</v>
      </c>
      <c r="BV44" s="155" t="n">
        <v>0</v>
      </c>
      <c r="BW44" s="155" t="n">
        <v>1</v>
      </c>
      <c r="BX44" s="155" t="n">
        <v>0</v>
      </c>
      <c r="BY44" s="156" t="s">
        <v>266</v>
      </c>
      <c r="BZ44" s="158"/>
      <c r="CA44" s="158"/>
      <c r="CB44" s="158"/>
      <c r="CC44" s="157" t="s">
        <v>634</v>
      </c>
      <c r="CD44" s="157"/>
      <c r="CE44" s="206" t="n">
        <v>0</v>
      </c>
      <c r="CF44" s="206" t="n">
        <v>0</v>
      </c>
      <c r="CG44" s="158" t="n">
        <v>0</v>
      </c>
      <c r="CH44" s="158" t="n">
        <v>1</v>
      </c>
      <c r="CI44" s="158" t="n">
        <v>0</v>
      </c>
      <c r="CJ44" s="159" t="s">
        <v>266</v>
      </c>
      <c r="CK44" s="125"/>
      <c r="CL44" s="125"/>
      <c r="CM44" s="181" t="n">
        <v>0</v>
      </c>
      <c r="CN44" s="181"/>
      <c r="CO44" s="182" t="n">
        <v>1</v>
      </c>
      <c r="CP44" s="182" t="n">
        <v>1</v>
      </c>
      <c r="CQ44" s="182" t="n">
        <v>0</v>
      </c>
      <c r="CR44" s="182" t="n">
        <v>1</v>
      </c>
      <c r="CS44" s="182" t="n">
        <v>0</v>
      </c>
      <c r="CT44" s="183" t="s">
        <v>266</v>
      </c>
    </row>
    <row r="45" customFormat="false" ht="15" hidden="false" customHeight="false" outlineLevel="0" collapsed="false">
      <c r="A45" s="129"/>
      <c r="B45" s="129"/>
      <c r="C45" s="130" t="s">
        <v>218</v>
      </c>
      <c r="D45" s="199" t="s">
        <v>218</v>
      </c>
      <c r="E45" s="130"/>
      <c r="F45" s="129"/>
      <c r="G45" s="129" t="s">
        <v>236</v>
      </c>
      <c r="H45" s="129" t="str">
        <f aca="false">_pad_io_dir</f>
        <v>High-Z</v>
      </c>
      <c r="I45" s="129" t="str">
        <f aca="false">_pad_pull</f>
        <v>Pull Down</v>
      </c>
      <c r="J45" s="129" t="n">
        <v>0</v>
      </c>
      <c r="K45" s="129" t="n">
        <v>1</v>
      </c>
      <c r="L45" s="129" t="n">
        <v>0</v>
      </c>
      <c r="M45" s="129" t="n">
        <v>1</v>
      </c>
      <c r="N45" s="129" t="n">
        <v>0</v>
      </c>
      <c r="O45" s="129" t="s">
        <v>266</v>
      </c>
      <c r="P45" s="129" t="s">
        <v>635</v>
      </c>
      <c r="Q45" s="129" t="n">
        <v>1</v>
      </c>
      <c r="R45" s="129" t="s">
        <v>272</v>
      </c>
      <c r="S45" s="200" t="s">
        <v>218</v>
      </c>
      <c r="T45" s="129" t="n">
        <v>1</v>
      </c>
      <c r="U45" s="160" t="s">
        <v>302</v>
      </c>
      <c r="V45" s="129" t="n">
        <v>1</v>
      </c>
      <c r="W45" s="160" t="s">
        <v>302</v>
      </c>
      <c r="X45" s="129" t="n">
        <v>1</v>
      </c>
      <c r="Y45" s="201" t="s">
        <v>636</v>
      </c>
      <c r="Z45" s="146" t="n">
        <v>0</v>
      </c>
      <c r="AA45" s="150"/>
      <c r="AB45" s="150"/>
      <c r="AC45" s="150" t="n">
        <v>0</v>
      </c>
      <c r="AD45" s="150"/>
      <c r="AE45" s="151" t="n">
        <v>1</v>
      </c>
      <c r="AF45" s="151" t="n">
        <v>1</v>
      </c>
      <c r="AG45" s="151" t="n">
        <v>0</v>
      </c>
      <c r="AH45" s="151" t="n">
        <v>1</v>
      </c>
      <c r="AI45" s="151" t="n">
        <v>0</v>
      </c>
      <c r="AJ45" s="152" t="s">
        <v>266</v>
      </c>
      <c r="AK45" s="184"/>
      <c r="AL45" s="184"/>
      <c r="AM45" s="169" t="n">
        <v>0</v>
      </c>
      <c r="AN45" s="169"/>
      <c r="AO45" s="170" t="n">
        <v>1</v>
      </c>
      <c r="AP45" s="170" t="n">
        <v>1</v>
      </c>
      <c r="AQ45" s="170" t="n">
        <v>0</v>
      </c>
      <c r="AR45" s="170" t="n">
        <v>1</v>
      </c>
      <c r="AS45" s="170" t="n">
        <v>0</v>
      </c>
      <c r="AT45" s="171" t="s">
        <v>266</v>
      </c>
      <c r="AU45" s="197"/>
      <c r="AV45" s="197"/>
      <c r="AW45" s="173" t="n">
        <v>0</v>
      </c>
      <c r="AX45" s="173"/>
      <c r="AY45" s="174" t="n">
        <v>1</v>
      </c>
      <c r="AZ45" s="174" t="n">
        <v>1</v>
      </c>
      <c r="BA45" s="174" t="n">
        <v>0</v>
      </c>
      <c r="BB45" s="174" t="n">
        <v>1</v>
      </c>
      <c r="BC45" s="174" t="n">
        <v>0</v>
      </c>
      <c r="BD45" s="175" t="s">
        <v>266</v>
      </c>
      <c r="BE45" s="186"/>
      <c r="BF45" s="186"/>
      <c r="BG45" s="177" t="n">
        <v>0</v>
      </c>
      <c r="BH45" s="177"/>
      <c r="BI45" s="178" t="n">
        <v>1</v>
      </c>
      <c r="BJ45" s="178" t="n">
        <v>1</v>
      </c>
      <c r="BK45" s="178" t="n">
        <v>0</v>
      </c>
      <c r="BL45" s="178" t="n">
        <v>1</v>
      </c>
      <c r="BM45" s="178" t="n">
        <v>0</v>
      </c>
      <c r="BN45" s="179" t="s">
        <v>266</v>
      </c>
      <c r="BO45" s="164" t="s">
        <v>637</v>
      </c>
      <c r="BP45" s="164" t="s">
        <v>638</v>
      </c>
      <c r="BQ45" s="164" t="s">
        <v>636</v>
      </c>
      <c r="BR45" s="164" t="s">
        <v>639</v>
      </c>
      <c r="BS45" s="155" t="n">
        <v>1</v>
      </c>
      <c r="BT45" s="166" t="s">
        <v>640</v>
      </c>
      <c r="BU45" s="202" t="s">
        <v>641</v>
      </c>
      <c r="BV45" s="155" t="n">
        <v>0</v>
      </c>
      <c r="BW45" s="155" t="n">
        <v>1</v>
      </c>
      <c r="BX45" s="155" t="n">
        <v>0</v>
      </c>
      <c r="BY45" s="156" t="s">
        <v>266</v>
      </c>
      <c r="BZ45" s="158"/>
      <c r="CA45" s="158"/>
      <c r="CB45" s="158"/>
      <c r="CC45" s="157" t="s">
        <v>642</v>
      </c>
      <c r="CD45" s="157"/>
      <c r="CE45" s="206" t="n">
        <v>0</v>
      </c>
      <c r="CF45" s="206" t="n">
        <v>0</v>
      </c>
      <c r="CG45" s="158" t="n">
        <v>0</v>
      </c>
      <c r="CH45" s="158" t="n">
        <v>1</v>
      </c>
      <c r="CI45" s="158" t="n">
        <v>0</v>
      </c>
      <c r="CJ45" s="159" t="s">
        <v>266</v>
      </c>
      <c r="CK45" s="125"/>
      <c r="CL45" s="125"/>
      <c r="CM45" s="181" t="n">
        <v>0</v>
      </c>
      <c r="CN45" s="181"/>
      <c r="CO45" s="182" t="n">
        <v>1</v>
      </c>
      <c r="CP45" s="182" t="n">
        <v>1</v>
      </c>
      <c r="CQ45" s="182" t="n">
        <v>0</v>
      </c>
      <c r="CR45" s="182" t="n">
        <v>1</v>
      </c>
      <c r="CS45" s="182" t="n">
        <v>0</v>
      </c>
      <c r="CT45" s="183" t="s">
        <v>266</v>
      </c>
    </row>
    <row r="46" customFormat="false" ht="15" hidden="false" customHeight="false" outlineLevel="0" collapsed="false">
      <c r="A46" s="129"/>
      <c r="B46" s="129"/>
      <c r="C46" s="130" t="s">
        <v>219</v>
      </c>
      <c r="D46" s="199" t="s">
        <v>219</v>
      </c>
      <c r="E46" s="130"/>
      <c r="F46" s="129"/>
      <c r="G46" s="129" t="s">
        <v>236</v>
      </c>
      <c r="H46" s="129" t="str">
        <f aca="false">_pad_io_dir</f>
        <v>High-Z</v>
      </c>
      <c r="I46" s="129" t="str">
        <f aca="false">_pad_pull</f>
        <v>Pull Down</v>
      </c>
      <c r="J46" s="129" t="n">
        <v>0</v>
      </c>
      <c r="K46" s="129" t="n">
        <v>1</v>
      </c>
      <c r="L46" s="129" t="n">
        <v>0</v>
      </c>
      <c r="M46" s="129" t="n">
        <v>1</v>
      </c>
      <c r="N46" s="129" t="n">
        <v>0</v>
      </c>
      <c r="O46" s="129" t="s">
        <v>266</v>
      </c>
      <c r="P46" s="129" t="s">
        <v>643</v>
      </c>
      <c r="Q46" s="129" t="n">
        <v>1</v>
      </c>
      <c r="R46" s="129" t="s">
        <v>272</v>
      </c>
      <c r="S46" s="200" t="s">
        <v>219</v>
      </c>
      <c r="T46" s="129" t="n">
        <v>1</v>
      </c>
      <c r="U46" s="160" t="s">
        <v>302</v>
      </c>
      <c r="V46" s="129" t="n">
        <v>1</v>
      </c>
      <c r="W46" s="160" t="s">
        <v>302</v>
      </c>
      <c r="X46" s="129" t="n">
        <v>1</v>
      </c>
      <c r="Y46" s="201" t="s">
        <v>644</v>
      </c>
      <c r="Z46" s="146" t="n">
        <v>0</v>
      </c>
      <c r="AA46" s="150"/>
      <c r="AB46" s="150"/>
      <c r="AC46" s="150" t="n">
        <v>0</v>
      </c>
      <c r="AD46" s="150"/>
      <c r="AE46" s="151" t="n">
        <v>1</v>
      </c>
      <c r="AF46" s="151" t="n">
        <v>1</v>
      </c>
      <c r="AG46" s="151" t="n">
        <v>0</v>
      </c>
      <c r="AH46" s="151" t="n">
        <v>1</v>
      </c>
      <c r="AI46" s="151" t="n">
        <v>0</v>
      </c>
      <c r="AJ46" s="152" t="s">
        <v>266</v>
      </c>
      <c r="AK46" s="184"/>
      <c r="AL46" s="184"/>
      <c r="AM46" s="169" t="n">
        <v>0</v>
      </c>
      <c r="AN46" s="169"/>
      <c r="AO46" s="170" t="n">
        <v>1</v>
      </c>
      <c r="AP46" s="170" t="n">
        <v>1</v>
      </c>
      <c r="AQ46" s="170" t="n">
        <v>0</v>
      </c>
      <c r="AR46" s="170" t="n">
        <v>1</v>
      </c>
      <c r="AS46" s="170" t="n">
        <v>0</v>
      </c>
      <c r="AT46" s="171" t="s">
        <v>266</v>
      </c>
      <c r="AU46" s="197"/>
      <c r="AV46" s="197"/>
      <c r="AW46" s="173" t="n">
        <v>0</v>
      </c>
      <c r="AX46" s="173"/>
      <c r="AY46" s="174" t="n">
        <v>1</v>
      </c>
      <c r="AZ46" s="174" t="n">
        <v>1</v>
      </c>
      <c r="BA46" s="174" t="n">
        <v>0</v>
      </c>
      <c r="BB46" s="174" t="n">
        <v>1</v>
      </c>
      <c r="BC46" s="174" t="n">
        <v>0</v>
      </c>
      <c r="BD46" s="175" t="s">
        <v>266</v>
      </c>
      <c r="BE46" s="186"/>
      <c r="BF46" s="186"/>
      <c r="BG46" s="177" t="n">
        <v>0</v>
      </c>
      <c r="BH46" s="177"/>
      <c r="BI46" s="178" t="n">
        <v>1</v>
      </c>
      <c r="BJ46" s="178" t="n">
        <v>1</v>
      </c>
      <c r="BK46" s="178" t="n">
        <v>0</v>
      </c>
      <c r="BL46" s="178" t="n">
        <v>1</v>
      </c>
      <c r="BM46" s="178" t="n">
        <v>0</v>
      </c>
      <c r="BN46" s="179" t="s">
        <v>266</v>
      </c>
      <c r="BO46" s="164" t="s">
        <v>645</v>
      </c>
      <c r="BP46" s="164" t="s">
        <v>646</v>
      </c>
      <c r="BQ46" s="164" t="s">
        <v>644</v>
      </c>
      <c r="BR46" s="164" t="s">
        <v>647</v>
      </c>
      <c r="BS46" s="155" t="n">
        <v>1</v>
      </c>
      <c r="BT46" s="166" t="s">
        <v>648</v>
      </c>
      <c r="BU46" s="202" t="s">
        <v>649</v>
      </c>
      <c r="BV46" s="155" t="n">
        <v>0</v>
      </c>
      <c r="BW46" s="155" t="n">
        <v>1</v>
      </c>
      <c r="BX46" s="155" t="n">
        <v>0</v>
      </c>
      <c r="BY46" s="156" t="s">
        <v>266</v>
      </c>
      <c r="BZ46" s="158"/>
      <c r="CA46" s="158"/>
      <c r="CB46" s="158"/>
      <c r="CC46" s="157" t="s">
        <v>650</v>
      </c>
      <c r="CD46" s="157"/>
      <c r="CE46" s="206" t="n">
        <v>0</v>
      </c>
      <c r="CF46" s="206" t="n">
        <v>0</v>
      </c>
      <c r="CG46" s="158" t="n">
        <v>0</v>
      </c>
      <c r="CH46" s="158" t="n">
        <v>1</v>
      </c>
      <c r="CI46" s="158" t="n">
        <v>0</v>
      </c>
      <c r="CJ46" s="159" t="s">
        <v>266</v>
      </c>
      <c r="CK46" s="125"/>
      <c r="CL46" s="125"/>
      <c r="CM46" s="181" t="n">
        <v>0</v>
      </c>
      <c r="CN46" s="181"/>
      <c r="CO46" s="182" t="n">
        <v>1</v>
      </c>
      <c r="CP46" s="182" t="n">
        <v>1</v>
      </c>
      <c r="CQ46" s="182" t="n">
        <v>0</v>
      </c>
      <c r="CR46" s="182" t="n">
        <v>1</v>
      </c>
      <c r="CS46" s="182" t="n">
        <v>0</v>
      </c>
      <c r="CT46" s="183" t="s">
        <v>266</v>
      </c>
    </row>
    <row r="47" customFormat="false" ht="15" hidden="false" customHeight="false" outlineLevel="0" collapsed="false">
      <c r="A47" s="129"/>
      <c r="B47" s="129"/>
      <c r="C47" s="130" t="s">
        <v>220</v>
      </c>
      <c r="D47" s="199" t="s">
        <v>220</v>
      </c>
      <c r="E47" s="130"/>
      <c r="F47" s="129"/>
      <c r="G47" s="129" t="s">
        <v>236</v>
      </c>
      <c r="H47" s="129" t="str">
        <f aca="false">_pad_io_dir</f>
        <v>High-Z</v>
      </c>
      <c r="I47" s="129" t="str">
        <f aca="false">_pad_pull</f>
        <v>Pull Down</v>
      </c>
      <c r="J47" s="129" t="n">
        <v>0</v>
      </c>
      <c r="K47" s="129" t="n">
        <v>1</v>
      </c>
      <c r="L47" s="129" t="n">
        <v>0</v>
      </c>
      <c r="M47" s="129" t="n">
        <v>1</v>
      </c>
      <c r="N47" s="129" t="n">
        <v>0</v>
      </c>
      <c r="O47" s="129" t="s">
        <v>266</v>
      </c>
      <c r="P47" s="129" t="s">
        <v>651</v>
      </c>
      <c r="Q47" s="129" t="n">
        <v>1</v>
      </c>
      <c r="R47" s="129" t="s">
        <v>272</v>
      </c>
      <c r="S47" s="200" t="s">
        <v>220</v>
      </c>
      <c r="T47" s="129" t="n">
        <v>1</v>
      </c>
      <c r="U47" s="160" t="s">
        <v>302</v>
      </c>
      <c r="V47" s="129" t="n">
        <v>1</v>
      </c>
      <c r="W47" s="160" t="s">
        <v>302</v>
      </c>
      <c r="X47" s="129" t="n">
        <v>1</v>
      </c>
      <c r="Y47" s="201" t="s">
        <v>652</v>
      </c>
      <c r="Z47" s="146" t="n">
        <v>0</v>
      </c>
      <c r="AA47" s="150"/>
      <c r="AB47" s="150"/>
      <c r="AC47" s="150" t="n">
        <v>0</v>
      </c>
      <c r="AD47" s="150"/>
      <c r="AE47" s="151" t="n">
        <v>1</v>
      </c>
      <c r="AF47" s="151" t="n">
        <v>1</v>
      </c>
      <c r="AG47" s="151" t="n">
        <v>0</v>
      </c>
      <c r="AH47" s="151" t="n">
        <v>1</v>
      </c>
      <c r="AI47" s="151" t="n">
        <v>0</v>
      </c>
      <c r="AJ47" s="152" t="s">
        <v>266</v>
      </c>
      <c r="AK47" s="184"/>
      <c r="AL47" s="184"/>
      <c r="AM47" s="169" t="n">
        <v>0</v>
      </c>
      <c r="AN47" s="169"/>
      <c r="AO47" s="170" t="n">
        <v>1</v>
      </c>
      <c r="AP47" s="170" t="n">
        <v>1</v>
      </c>
      <c r="AQ47" s="170" t="n">
        <v>0</v>
      </c>
      <c r="AR47" s="170" t="n">
        <v>1</v>
      </c>
      <c r="AS47" s="170" t="n">
        <v>0</v>
      </c>
      <c r="AT47" s="171" t="s">
        <v>266</v>
      </c>
      <c r="AU47" s="197"/>
      <c r="AV47" s="197"/>
      <c r="AW47" s="173" t="n">
        <v>0</v>
      </c>
      <c r="AX47" s="173"/>
      <c r="AY47" s="174" t="n">
        <v>1</v>
      </c>
      <c r="AZ47" s="174" t="n">
        <v>1</v>
      </c>
      <c r="BA47" s="174" t="n">
        <v>0</v>
      </c>
      <c r="BB47" s="174" t="n">
        <v>1</v>
      </c>
      <c r="BC47" s="174" t="n">
        <v>0</v>
      </c>
      <c r="BD47" s="175" t="s">
        <v>266</v>
      </c>
      <c r="BE47" s="186"/>
      <c r="BF47" s="186"/>
      <c r="BG47" s="177" t="n">
        <v>0</v>
      </c>
      <c r="BH47" s="177"/>
      <c r="BI47" s="178" t="n">
        <v>1</v>
      </c>
      <c r="BJ47" s="178" t="n">
        <v>1</v>
      </c>
      <c r="BK47" s="178" t="n">
        <v>0</v>
      </c>
      <c r="BL47" s="178" t="n">
        <v>1</v>
      </c>
      <c r="BM47" s="178" t="n">
        <v>0</v>
      </c>
      <c r="BN47" s="179" t="s">
        <v>266</v>
      </c>
      <c r="BO47" s="164" t="s">
        <v>653</v>
      </c>
      <c r="BP47" s="164" t="s">
        <v>654</v>
      </c>
      <c r="BQ47" s="164" t="s">
        <v>652</v>
      </c>
      <c r="BR47" s="164" t="s">
        <v>655</v>
      </c>
      <c r="BS47" s="155" t="n">
        <v>1</v>
      </c>
      <c r="BT47" s="166" t="s">
        <v>656</v>
      </c>
      <c r="BU47" s="202" t="s">
        <v>657</v>
      </c>
      <c r="BV47" s="155" t="n">
        <v>0</v>
      </c>
      <c r="BW47" s="155" t="n">
        <v>1</v>
      </c>
      <c r="BX47" s="155" t="n">
        <v>0</v>
      </c>
      <c r="BY47" s="156" t="s">
        <v>266</v>
      </c>
      <c r="BZ47" s="158"/>
      <c r="CA47" s="158"/>
      <c r="CB47" s="158"/>
      <c r="CC47" s="157" t="s">
        <v>658</v>
      </c>
      <c r="CD47" s="157"/>
      <c r="CE47" s="206" t="n">
        <v>0</v>
      </c>
      <c r="CF47" s="206" t="n">
        <v>0</v>
      </c>
      <c r="CG47" s="158" t="n">
        <v>0</v>
      </c>
      <c r="CH47" s="158" t="n">
        <v>1</v>
      </c>
      <c r="CI47" s="158" t="n">
        <v>0</v>
      </c>
      <c r="CJ47" s="159" t="s">
        <v>266</v>
      </c>
      <c r="CK47" s="125"/>
      <c r="CL47" s="125"/>
      <c r="CM47" s="181" t="n">
        <v>0</v>
      </c>
      <c r="CN47" s="181"/>
      <c r="CO47" s="182" t="n">
        <v>1</v>
      </c>
      <c r="CP47" s="182" t="n">
        <v>1</v>
      </c>
      <c r="CQ47" s="182" t="n">
        <v>0</v>
      </c>
      <c r="CR47" s="182" t="n">
        <v>1</v>
      </c>
      <c r="CS47" s="182" t="n">
        <v>0</v>
      </c>
      <c r="CT47" s="183" t="s">
        <v>266</v>
      </c>
    </row>
    <row r="48" customFormat="false" ht="15" hidden="false" customHeight="false" outlineLevel="0" collapsed="false">
      <c r="A48" s="129"/>
      <c r="B48" s="129"/>
      <c r="C48" s="130" t="s">
        <v>221</v>
      </c>
      <c r="D48" s="199" t="s">
        <v>221</v>
      </c>
      <c r="E48" s="130"/>
      <c r="F48" s="129"/>
      <c r="G48" s="129" t="s">
        <v>236</v>
      </c>
      <c r="H48" s="129" t="str">
        <f aca="false">_pad_io_dir</f>
        <v>High-Z</v>
      </c>
      <c r="I48" s="129" t="str">
        <f aca="false">_pad_pull</f>
        <v>Pull Down</v>
      </c>
      <c r="J48" s="129" t="n">
        <v>0</v>
      </c>
      <c r="K48" s="129" t="n">
        <v>1</v>
      </c>
      <c r="L48" s="129" t="n">
        <v>0</v>
      </c>
      <c r="M48" s="129" t="n">
        <v>1</v>
      </c>
      <c r="N48" s="129" t="n">
        <v>0</v>
      </c>
      <c r="O48" s="129" t="s">
        <v>266</v>
      </c>
      <c r="P48" s="129" t="s">
        <v>659</v>
      </c>
      <c r="Q48" s="129" t="n">
        <v>1</v>
      </c>
      <c r="R48" s="129" t="s">
        <v>272</v>
      </c>
      <c r="S48" s="200" t="s">
        <v>221</v>
      </c>
      <c r="T48" s="129" t="n">
        <v>1</v>
      </c>
      <c r="U48" s="160" t="s">
        <v>302</v>
      </c>
      <c r="V48" s="129" t="n">
        <v>1</v>
      </c>
      <c r="W48" s="160" t="s">
        <v>302</v>
      </c>
      <c r="X48" s="129" t="n">
        <v>1</v>
      </c>
      <c r="Y48" s="201" t="s">
        <v>660</v>
      </c>
      <c r="Z48" s="146" t="n">
        <v>0</v>
      </c>
      <c r="AA48" s="150"/>
      <c r="AB48" s="150"/>
      <c r="AC48" s="150" t="n">
        <v>0</v>
      </c>
      <c r="AD48" s="150"/>
      <c r="AE48" s="151" t="n">
        <v>1</v>
      </c>
      <c r="AF48" s="151" t="n">
        <v>1</v>
      </c>
      <c r="AG48" s="151" t="n">
        <v>0</v>
      </c>
      <c r="AH48" s="151" t="n">
        <v>1</v>
      </c>
      <c r="AI48" s="151" t="n">
        <v>0</v>
      </c>
      <c r="AJ48" s="152" t="s">
        <v>266</v>
      </c>
      <c r="AK48" s="184"/>
      <c r="AL48" s="184"/>
      <c r="AM48" s="169" t="n">
        <v>0</v>
      </c>
      <c r="AN48" s="169"/>
      <c r="AO48" s="170" t="n">
        <v>1</v>
      </c>
      <c r="AP48" s="170" t="n">
        <v>1</v>
      </c>
      <c r="AQ48" s="170" t="n">
        <v>0</v>
      </c>
      <c r="AR48" s="170" t="n">
        <v>1</v>
      </c>
      <c r="AS48" s="170" t="n">
        <v>0</v>
      </c>
      <c r="AT48" s="171" t="s">
        <v>266</v>
      </c>
      <c r="AU48" s="197"/>
      <c r="AV48" s="197"/>
      <c r="AW48" s="173" t="n">
        <v>0</v>
      </c>
      <c r="AX48" s="173"/>
      <c r="AY48" s="174" t="n">
        <v>1</v>
      </c>
      <c r="AZ48" s="174" t="n">
        <v>1</v>
      </c>
      <c r="BA48" s="174" t="n">
        <v>0</v>
      </c>
      <c r="BB48" s="174" t="n">
        <v>1</v>
      </c>
      <c r="BC48" s="174" t="n">
        <v>0</v>
      </c>
      <c r="BD48" s="175" t="s">
        <v>266</v>
      </c>
      <c r="BE48" s="186"/>
      <c r="BF48" s="186"/>
      <c r="BG48" s="177" t="n">
        <v>0</v>
      </c>
      <c r="BH48" s="177"/>
      <c r="BI48" s="178" t="n">
        <v>1</v>
      </c>
      <c r="BJ48" s="178" t="n">
        <v>1</v>
      </c>
      <c r="BK48" s="178" t="n">
        <v>0</v>
      </c>
      <c r="BL48" s="178" t="n">
        <v>1</v>
      </c>
      <c r="BM48" s="178" t="n">
        <v>0</v>
      </c>
      <c r="BN48" s="179" t="s">
        <v>266</v>
      </c>
      <c r="BO48" s="164" t="s">
        <v>661</v>
      </c>
      <c r="BP48" s="164" t="s">
        <v>662</v>
      </c>
      <c r="BQ48" s="164" t="s">
        <v>660</v>
      </c>
      <c r="BR48" s="164" t="s">
        <v>663</v>
      </c>
      <c r="BS48" s="155" t="n">
        <v>1</v>
      </c>
      <c r="BT48" s="166" t="s">
        <v>664</v>
      </c>
      <c r="BU48" s="202" t="s">
        <v>665</v>
      </c>
      <c r="BV48" s="155" t="n">
        <v>0</v>
      </c>
      <c r="BW48" s="155" t="n">
        <v>1</v>
      </c>
      <c r="BX48" s="155" t="n">
        <v>0</v>
      </c>
      <c r="BY48" s="156" t="s">
        <v>266</v>
      </c>
      <c r="BZ48" s="158"/>
      <c r="CA48" s="158"/>
      <c r="CB48" s="158"/>
      <c r="CC48" s="157" t="s">
        <v>666</v>
      </c>
      <c r="CD48" s="157"/>
      <c r="CE48" s="206" t="n">
        <v>0</v>
      </c>
      <c r="CF48" s="206" t="n">
        <v>0</v>
      </c>
      <c r="CG48" s="158" t="n">
        <v>0</v>
      </c>
      <c r="CH48" s="158" t="n">
        <v>1</v>
      </c>
      <c r="CI48" s="158" t="n">
        <v>0</v>
      </c>
      <c r="CJ48" s="159" t="s">
        <v>266</v>
      </c>
      <c r="CK48" s="125"/>
      <c r="CL48" s="125"/>
      <c r="CM48" s="181" t="n">
        <v>0</v>
      </c>
      <c r="CN48" s="181"/>
      <c r="CO48" s="182" t="n">
        <v>1</v>
      </c>
      <c r="CP48" s="182" t="n">
        <v>1</v>
      </c>
      <c r="CQ48" s="182" t="n">
        <v>0</v>
      </c>
      <c r="CR48" s="182" t="n">
        <v>1</v>
      </c>
      <c r="CS48" s="182" t="n">
        <v>0</v>
      </c>
      <c r="CT48" s="183" t="s">
        <v>266</v>
      </c>
    </row>
    <row r="49" customFormat="false" ht="15" hidden="false" customHeight="false" outlineLevel="0" collapsed="false">
      <c r="A49" s="129"/>
      <c r="B49" s="129"/>
      <c r="C49" s="130" t="s">
        <v>222</v>
      </c>
      <c r="D49" s="199" t="s">
        <v>222</v>
      </c>
      <c r="E49" s="130"/>
      <c r="F49" s="129"/>
      <c r="G49" s="129" t="s">
        <v>236</v>
      </c>
      <c r="H49" s="129" t="str">
        <f aca="false">_pad_io_dir</f>
        <v>High-Z</v>
      </c>
      <c r="I49" s="129" t="str">
        <f aca="false">_pad_pull</f>
        <v>Pull Down</v>
      </c>
      <c r="J49" s="129" t="n">
        <v>0</v>
      </c>
      <c r="K49" s="129" t="n">
        <v>1</v>
      </c>
      <c r="L49" s="129" t="n">
        <v>0</v>
      </c>
      <c r="M49" s="129" t="n">
        <v>1</v>
      </c>
      <c r="N49" s="129" t="n">
        <v>0</v>
      </c>
      <c r="O49" s="129" t="s">
        <v>266</v>
      </c>
      <c r="P49" s="129" t="s">
        <v>667</v>
      </c>
      <c r="Q49" s="129" t="n">
        <v>1</v>
      </c>
      <c r="R49" s="129" t="s">
        <v>272</v>
      </c>
      <c r="S49" s="200" t="s">
        <v>222</v>
      </c>
      <c r="T49" s="129" t="n">
        <v>1</v>
      </c>
      <c r="U49" s="160" t="s">
        <v>302</v>
      </c>
      <c r="V49" s="129" t="n">
        <v>1</v>
      </c>
      <c r="W49" s="160" t="s">
        <v>302</v>
      </c>
      <c r="X49" s="129" t="n">
        <v>1</v>
      </c>
      <c r="Y49" s="201" t="s">
        <v>668</v>
      </c>
      <c r="Z49" s="146" t="n">
        <v>0</v>
      </c>
      <c r="AA49" s="150"/>
      <c r="AB49" s="150"/>
      <c r="AC49" s="150" t="n">
        <v>0</v>
      </c>
      <c r="AD49" s="150"/>
      <c r="AE49" s="151" t="n">
        <v>1</v>
      </c>
      <c r="AF49" s="151" t="n">
        <v>1</v>
      </c>
      <c r="AG49" s="151" t="n">
        <v>0</v>
      </c>
      <c r="AH49" s="151" t="n">
        <v>1</v>
      </c>
      <c r="AI49" s="151" t="n">
        <v>0</v>
      </c>
      <c r="AJ49" s="152" t="s">
        <v>266</v>
      </c>
      <c r="AK49" s="184"/>
      <c r="AL49" s="184"/>
      <c r="AM49" s="169" t="n">
        <v>0</v>
      </c>
      <c r="AN49" s="169"/>
      <c r="AO49" s="170" t="n">
        <v>1</v>
      </c>
      <c r="AP49" s="170" t="n">
        <v>1</v>
      </c>
      <c r="AQ49" s="170" t="n">
        <v>0</v>
      </c>
      <c r="AR49" s="170" t="n">
        <v>1</v>
      </c>
      <c r="AS49" s="170" t="n">
        <v>0</v>
      </c>
      <c r="AT49" s="171" t="s">
        <v>266</v>
      </c>
      <c r="AU49" s="197"/>
      <c r="AV49" s="197"/>
      <c r="AW49" s="173" t="n">
        <v>0</v>
      </c>
      <c r="AX49" s="173"/>
      <c r="AY49" s="174" t="n">
        <v>1</v>
      </c>
      <c r="AZ49" s="174" t="n">
        <v>1</v>
      </c>
      <c r="BA49" s="174" t="n">
        <v>0</v>
      </c>
      <c r="BB49" s="174" t="n">
        <v>1</v>
      </c>
      <c r="BC49" s="174" t="n">
        <v>0</v>
      </c>
      <c r="BD49" s="175" t="s">
        <v>266</v>
      </c>
      <c r="BE49" s="186"/>
      <c r="BF49" s="186"/>
      <c r="BG49" s="177" t="n">
        <v>0</v>
      </c>
      <c r="BH49" s="177"/>
      <c r="BI49" s="178" t="n">
        <v>1</v>
      </c>
      <c r="BJ49" s="178" t="n">
        <v>1</v>
      </c>
      <c r="BK49" s="178" t="n">
        <v>0</v>
      </c>
      <c r="BL49" s="178" t="n">
        <v>1</v>
      </c>
      <c r="BM49" s="178" t="n">
        <v>0</v>
      </c>
      <c r="BN49" s="179" t="s">
        <v>266</v>
      </c>
      <c r="BO49" s="164" t="s">
        <v>669</v>
      </c>
      <c r="BP49" s="164" t="s">
        <v>670</v>
      </c>
      <c r="BQ49" s="164" t="s">
        <v>668</v>
      </c>
      <c r="BR49" s="164" t="s">
        <v>671</v>
      </c>
      <c r="BS49" s="155" t="n">
        <v>1</v>
      </c>
      <c r="BT49" s="166" t="s">
        <v>672</v>
      </c>
      <c r="BU49" s="202" t="s">
        <v>673</v>
      </c>
      <c r="BV49" s="155" t="n">
        <v>0</v>
      </c>
      <c r="BW49" s="155" t="n">
        <v>1</v>
      </c>
      <c r="BX49" s="155" t="n">
        <v>0</v>
      </c>
      <c r="BY49" s="156" t="s">
        <v>266</v>
      </c>
      <c r="BZ49" s="158"/>
      <c r="CA49" s="158"/>
      <c r="CB49" s="158"/>
      <c r="CC49" s="157" t="s">
        <v>674</v>
      </c>
      <c r="CD49" s="157"/>
      <c r="CE49" s="206" t="n">
        <v>0</v>
      </c>
      <c r="CF49" s="206" t="n">
        <v>0</v>
      </c>
      <c r="CG49" s="158" t="n">
        <v>0</v>
      </c>
      <c r="CH49" s="158" t="n">
        <v>1</v>
      </c>
      <c r="CI49" s="158" t="n">
        <v>0</v>
      </c>
      <c r="CJ49" s="159" t="s">
        <v>266</v>
      </c>
      <c r="CK49" s="125"/>
      <c r="CL49" s="125"/>
      <c r="CM49" s="181" t="n">
        <v>0</v>
      </c>
      <c r="CN49" s="181"/>
      <c r="CO49" s="182" t="n">
        <v>1</v>
      </c>
      <c r="CP49" s="182" t="n">
        <v>1</v>
      </c>
      <c r="CQ49" s="182" t="n">
        <v>0</v>
      </c>
      <c r="CR49" s="182" t="n">
        <v>1</v>
      </c>
      <c r="CS49" s="182" t="n">
        <v>0</v>
      </c>
      <c r="CT49" s="183" t="s">
        <v>266</v>
      </c>
    </row>
    <row r="50" customFormat="false" ht="15" hidden="false" customHeight="false" outlineLevel="0" collapsed="false">
      <c r="A50" s="129"/>
      <c r="B50" s="129"/>
      <c r="C50" s="130" t="s">
        <v>223</v>
      </c>
      <c r="D50" s="199" t="s">
        <v>223</v>
      </c>
      <c r="E50" s="130"/>
      <c r="F50" s="129"/>
      <c r="G50" s="129" t="s">
        <v>236</v>
      </c>
      <c r="H50" s="129" t="str">
        <f aca="false">_pad_io_dir</f>
        <v>High-Z</v>
      </c>
      <c r="I50" s="129" t="str">
        <f aca="false">_pad_pull</f>
        <v>Pull Down</v>
      </c>
      <c r="J50" s="129" t="n">
        <v>0</v>
      </c>
      <c r="K50" s="129" t="n">
        <v>1</v>
      </c>
      <c r="L50" s="129" t="n">
        <v>0</v>
      </c>
      <c r="M50" s="129" t="n">
        <v>1</v>
      </c>
      <c r="N50" s="129" t="n">
        <v>0</v>
      </c>
      <c r="O50" s="129" t="s">
        <v>266</v>
      </c>
      <c r="P50" s="129" t="s">
        <v>675</v>
      </c>
      <c r="Q50" s="129" t="n">
        <v>1</v>
      </c>
      <c r="R50" s="129" t="s">
        <v>272</v>
      </c>
      <c r="S50" s="200" t="s">
        <v>223</v>
      </c>
      <c r="T50" s="129" t="n">
        <v>1</v>
      </c>
      <c r="U50" s="160" t="s">
        <v>302</v>
      </c>
      <c r="V50" s="129" t="n">
        <v>1</v>
      </c>
      <c r="W50" s="160" t="s">
        <v>302</v>
      </c>
      <c r="X50" s="129" t="n">
        <v>1</v>
      </c>
      <c r="Y50" s="201" t="s">
        <v>676</v>
      </c>
      <c r="Z50" s="146" t="n">
        <v>0</v>
      </c>
      <c r="AA50" s="150"/>
      <c r="AB50" s="150"/>
      <c r="AC50" s="150" t="n">
        <v>0</v>
      </c>
      <c r="AD50" s="150"/>
      <c r="AE50" s="151" t="n">
        <v>1</v>
      </c>
      <c r="AF50" s="151" t="n">
        <v>1</v>
      </c>
      <c r="AG50" s="151" t="n">
        <v>0</v>
      </c>
      <c r="AH50" s="151" t="n">
        <v>1</v>
      </c>
      <c r="AI50" s="151" t="n">
        <v>0</v>
      </c>
      <c r="AJ50" s="152" t="s">
        <v>266</v>
      </c>
      <c r="AK50" s="184"/>
      <c r="AL50" s="184"/>
      <c r="AM50" s="169" t="n">
        <v>0</v>
      </c>
      <c r="AN50" s="169"/>
      <c r="AO50" s="170" t="n">
        <v>1</v>
      </c>
      <c r="AP50" s="170" t="n">
        <v>1</v>
      </c>
      <c r="AQ50" s="170" t="n">
        <v>0</v>
      </c>
      <c r="AR50" s="170" t="n">
        <v>1</v>
      </c>
      <c r="AS50" s="170" t="n">
        <v>0</v>
      </c>
      <c r="AT50" s="171" t="s">
        <v>266</v>
      </c>
      <c r="AU50" s="197"/>
      <c r="AV50" s="197"/>
      <c r="AW50" s="173" t="n">
        <v>0</v>
      </c>
      <c r="AX50" s="173"/>
      <c r="AY50" s="174" t="n">
        <v>1</v>
      </c>
      <c r="AZ50" s="174" t="n">
        <v>1</v>
      </c>
      <c r="BA50" s="174" t="n">
        <v>0</v>
      </c>
      <c r="BB50" s="174" t="n">
        <v>1</v>
      </c>
      <c r="BC50" s="174" t="n">
        <v>0</v>
      </c>
      <c r="BD50" s="175" t="s">
        <v>266</v>
      </c>
      <c r="BE50" s="186"/>
      <c r="BF50" s="186"/>
      <c r="BG50" s="177" t="n">
        <v>0</v>
      </c>
      <c r="BH50" s="177"/>
      <c r="BI50" s="178" t="n">
        <v>1</v>
      </c>
      <c r="BJ50" s="178" t="n">
        <v>1</v>
      </c>
      <c r="BK50" s="178" t="n">
        <v>0</v>
      </c>
      <c r="BL50" s="178" t="n">
        <v>1</v>
      </c>
      <c r="BM50" s="178" t="n">
        <v>0</v>
      </c>
      <c r="BN50" s="179" t="s">
        <v>266</v>
      </c>
      <c r="BO50" s="164" t="s">
        <v>677</v>
      </c>
      <c r="BP50" s="164" t="s">
        <v>678</v>
      </c>
      <c r="BQ50" s="164" t="s">
        <v>676</v>
      </c>
      <c r="BR50" s="164" t="s">
        <v>679</v>
      </c>
      <c r="BS50" s="155" t="n">
        <v>1</v>
      </c>
      <c r="BT50" s="166" t="s">
        <v>680</v>
      </c>
      <c r="BU50" s="202" t="s">
        <v>681</v>
      </c>
      <c r="BV50" s="155" t="n">
        <v>0</v>
      </c>
      <c r="BW50" s="155" t="n">
        <v>1</v>
      </c>
      <c r="BX50" s="155" t="n">
        <v>0</v>
      </c>
      <c r="BY50" s="156" t="s">
        <v>266</v>
      </c>
      <c r="BZ50" s="158"/>
      <c r="CA50" s="158"/>
      <c r="CB50" s="158"/>
      <c r="CC50" s="157" t="s">
        <v>682</v>
      </c>
      <c r="CD50" s="157"/>
      <c r="CE50" s="206" t="n">
        <v>0</v>
      </c>
      <c r="CF50" s="206" t="n">
        <v>0</v>
      </c>
      <c r="CG50" s="158" t="n">
        <v>0</v>
      </c>
      <c r="CH50" s="158" t="n">
        <v>1</v>
      </c>
      <c r="CI50" s="158" t="n">
        <v>0</v>
      </c>
      <c r="CJ50" s="159" t="s">
        <v>266</v>
      </c>
      <c r="CK50" s="125"/>
      <c r="CL50" s="125"/>
      <c r="CM50" s="181" t="n">
        <v>0</v>
      </c>
      <c r="CN50" s="181"/>
      <c r="CO50" s="182" t="n">
        <v>1</v>
      </c>
      <c r="CP50" s="182" t="n">
        <v>1</v>
      </c>
      <c r="CQ50" s="182" t="n">
        <v>0</v>
      </c>
      <c r="CR50" s="182" t="n">
        <v>1</v>
      </c>
      <c r="CS50" s="182" t="n">
        <v>0</v>
      </c>
      <c r="CT50" s="183" t="s">
        <v>266</v>
      </c>
    </row>
    <row r="51" customFormat="false" ht="15" hidden="false" customHeight="false" outlineLevel="0" collapsed="false">
      <c r="A51" s="129"/>
      <c r="B51" s="129"/>
      <c r="C51" s="130" t="s">
        <v>224</v>
      </c>
      <c r="D51" s="199" t="s">
        <v>224</v>
      </c>
      <c r="E51" s="130"/>
      <c r="F51" s="129"/>
      <c r="G51" s="129" t="s">
        <v>236</v>
      </c>
      <c r="H51" s="129" t="str">
        <f aca="false">_pad_io_dir</f>
        <v>High-Z</v>
      </c>
      <c r="I51" s="129" t="str">
        <f aca="false">_pad_pull</f>
        <v>Pull Down</v>
      </c>
      <c r="J51" s="129" t="n">
        <v>0</v>
      </c>
      <c r="K51" s="129" t="n">
        <v>1</v>
      </c>
      <c r="L51" s="129" t="n">
        <v>0</v>
      </c>
      <c r="M51" s="129" t="n">
        <v>1</v>
      </c>
      <c r="N51" s="129" t="n">
        <v>0</v>
      </c>
      <c r="O51" s="129" t="s">
        <v>266</v>
      </c>
      <c r="P51" s="129" t="s">
        <v>683</v>
      </c>
      <c r="Q51" s="129" t="n">
        <v>1</v>
      </c>
      <c r="R51" s="129" t="s">
        <v>272</v>
      </c>
      <c r="S51" s="200" t="s">
        <v>224</v>
      </c>
      <c r="T51" s="129" t="n">
        <v>1</v>
      </c>
      <c r="U51" s="160" t="s">
        <v>302</v>
      </c>
      <c r="V51" s="129" t="n">
        <v>1</v>
      </c>
      <c r="W51" s="160" t="s">
        <v>302</v>
      </c>
      <c r="X51" s="129" t="n">
        <v>1</v>
      </c>
      <c r="Y51" s="201" t="s">
        <v>684</v>
      </c>
      <c r="Z51" s="146" t="n">
        <v>0</v>
      </c>
      <c r="AA51" s="150"/>
      <c r="AB51" s="150"/>
      <c r="AC51" s="150" t="s">
        <v>685</v>
      </c>
      <c r="AD51" s="150" t="s">
        <v>686</v>
      </c>
      <c r="AE51" s="151" t="n">
        <v>1</v>
      </c>
      <c r="AF51" s="207" t="n">
        <v>0</v>
      </c>
      <c r="AG51" s="151" t="n">
        <v>0</v>
      </c>
      <c r="AH51" s="151" t="n">
        <v>1</v>
      </c>
      <c r="AI51" s="151" t="n">
        <v>0</v>
      </c>
      <c r="AJ51" s="152" t="s">
        <v>266</v>
      </c>
      <c r="AK51" s="184"/>
      <c r="AL51" s="184"/>
      <c r="AM51" s="169" t="n">
        <v>0</v>
      </c>
      <c r="AN51" s="169"/>
      <c r="AO51" s="170" t="n">
        <v>1</v>
      </c>
      <c r="AP51" s="170" t="n">
        <v>1</v>
      </c>
      <c r="AQ51" s="170" t="n">
        <v>0</v>
      </c>
      <c r="AR51" s="170" t="n">
        <v>1</v>
      </c>
      <c r="AS51" s="170" t="n">
        <v>0</v>
      </c>
      <c r="AT51" s="171" t="s">
        <v>266</v>
      </c>
      <c r="AU51" s="197"/>
      <c r="AV51" s="197"/>
      <c r="AW51" s="173" t="n">
        <v>0</v>
      </c>
      <c r="AX51" s="173"/>
      <c r="AY51" s="174" t="n">
        <v>1</v>
      </c>
      <c r="AZ51" s="174" t="n">
        <v>1</v>
      </c>
      <c r="BA51" s="174" t="n">
        <v>0</v>
      </c>
      <c r="BB51" s="174" t="n">
        <v>1</v>
      </c>
      <c r="BC51" s="174" t="n">
        <v>0</v>
      </c>
      <c r="BD51" s="175" t="s">
        <v>266</v>
      </c>
      <c r="BE51" s="208"/>
      <c r="BF51" s="208"/>
      <c r="BG51" s="177" t="n">
        <v>0</v>
      </c>
      <c r="BH51" s="177"/>
      <c r="BI51" s="178" t="n">
        <v>1</v>
      </c>
      <c r="BJ51" s="178" t="n">
        <v>1</v>
      </c>
      <c r="BK51" s="178" t="n">
        <v>0</v>
      </c>
      <c r="BL51" s="178" t="n">
        <v>1</v>
      </c>
      <c r="BM51" s="178" t="n">
        <v>0</v>
      </c>
      <c r="BN51" s="179" t="s">
        <v>266</v>
      </c>
      <c r="BO51" s="164" t="s">
        <v>687</v>
      </c>
      <c r="BP51" s="164" t="s">
        <v>688</v>
      </c>
      <c r="BQ51" s="164" t="s">
        <v>684</v>
      </c>
      <c r="BR51" s="164" t="s">
        <v>689</v>
      </c>
      <c r="BS51" s="155" t="n">
        <v>1</v>
      </c>
      <c r="BT51" s="166" t="s">
        <v>690</v>
      </c>
      <c r="BU51" s="202" t="s">
        <v>691</v>
      </c>
      <c r="BV51" s="155" t="n">
        <v>0</v>
      </c>
      <c r="BW51" s="155" t="n">
        <v>1</v>
      </c>
      <c r="BX51" s="155" t="n">
        <v>0</v>
      </c>
      <c r="BY51" s="156" t="s">
        <v>266</v>
      </c>
      <c r="BZ51" s="158"/>
      <c r="CA51" s="158"/>
      <c r="CB51" s="158"/>
      <c r="CC51" s="157" t="s">
        <v>692</v>
      </c>
      <c r="CD51" s="157"/>
      <c r="CE51" s="206" t="n">
        <v>0</v>
      </c>
      <c r="CF51" s="206" t="n">
        <v>0</v>
      </c>
      <c r="CG51" s="158" t="n">
        <v>0</v>
      </c>
      <c r="CH51" s="158" t="n">
        <v>1</v>
      </c>
      <c r="CI51" s="158" t="n">
        <v>0</v>
      </c>
      <c r="CJ51" s="159" t="s">
        <v>266</v>
      </c>
      <c r="CK51" s="125"/>
      <c r="CL51" s="125"/>
      <c r="CM51" s="181" t="n">
        <v>0</v>
      </c>
      <c r="CN51" s="181"/>
      <c r="CO51" s="182" t="n">
        <v>1</v>
      </c>
      <c r="CP51" s="182" t="n">
        <v>1</v>
      </c>
      <c r="CQ51" s="182" t="n">
        <v>0</v>
      </c>
      <c r="CR51" s="182" t="n">
        <v>1</v>
      </c>
      <c r="CS51" s="182" t="n">
        <v>0</v>
      </c>
      <c r="CT51" s="183" t="s">
        <v>266</v>
      </c>
    </row>
    <row r="52" customFormat="false" ht="15" hidden="false" customHeight="false" outlineLevel="0" collapsed="false">
      <c r="A52" s="129"/>
      <c r="B52" s="129"/>
      <c r="C52" s="130" t="s">
        <v>228</v>
      </c>
      <c r="D52" s="131" t="s">
        <v>228</v>
      </c>
      <c r="E52" s="130"/>
      <c r="F52" s="129"/>
      <c r="G52" s="129" t="s">
        <v>236</v>
      </c>
      <c r="H52" s="129" t="str">
        <f aca="false">_pad_io_dir</f>
        <v>High-Z</v>
      </c>
      <c r="I52" s="129" t="str">
        <f aca="false">_pad_pull</f>
        <v>Pull Down</v>
      </c>
      <c r="J52" s="129" t="n">
        <v>0</v>
      </c>
      <c r="K52" s="129" t="n">
        <v>1</v>
      </c>
      <c r="L52" s="129" t="n">
        <v>0</v>
      </c>
      <c r="M52" s="129" t="n">
        <v>1</v>
      </c>
      <c r="N52" s="129" t="n">
        <v>0</v>
      </c>
      <c r="O52" s="129" t="s">
        <v>266</v>
      </c>
      <c r="P52" s="129" t="s">
        <v>693</v>
      </c>
      <c r="Q52" s="129" t="n">
        <v>1</v>
      </c>
      <c r="R52" s="129" t="s">
        <v>272</v>
      </c>
      <c r="S52" s="132" t="s">
        <v>228</v>
      </c>
      <c r="T52" s="129" t="n">
        <v>0</v>
      </c>
      <c r="U52" s="160" t="s">
        <v>302</v>
      </c>
      <c r="V52" s="129" t="n">
        <v>1</v>
      </c>
      <c r="W52" s="160" t="s">
        <v>302</v>
      </c>
      <c r="X52" s="129" t="n">
        <v>1</v>
      </c>
      <c r="Y52" s="160" t="s">
        <v>302</v>
      </c>
      <c r="Z52" s="129" t="n">
        <v>1</v>
      </c>
      <c r="AA52" s="150"/>
      <c r="AB52" s="150"/>
      <c r="AC52" s="209" t="s">
        <v>694</v>
      </c>
      <c r="AD52" s="209" t="s">
        <v>695</v>
      </c>
      <c r="AE52" s="151" t="n">
        <v>1</v>
      </c>
      <c r="AF52" s="207" t="n">
        <v>0</v>
      </c>
      <c r="AG52" s="151" t="n">
        <v>0</v>
      </c>
      <c r="AH52" s="151" t="n">
        <v>1</v>
      </c>
      <c r="AI52" s="151" t="n">
        <v>0</v>
      </c>
      <c r="AJ52" s="152" t="s">
        <v>266</v>
      </c>
      <c r="AK52" s="184"/>
      <c r="AL52" s="184"/>
      <c r="AM52" s="169" t="n">
        <v>0</v>
      </c>
      <c r="AN52" s="169"/>
      <c r="AO52" s="170" t="n">
        <v>1</v>
      </c>
      <c r="AP52" s="170" t="n">
        <v>1</v>
      </c>
      <c r="AQ52" s="170" t="n">
        <v>0</v>
      </c>
      <c r="AR52" s="170" t="n">
        <v>1</v>
      </c>
      <c r="AS52" s="170" t="n">
        <v>0</v>
      </c>
      <c r="AT52" s="171" t="s">
        <v>266</v>
      </c>
      <c r="AU52" s="197"/>
      <c r="AV52" s="197"/>
      <c r="AW52" s="173" t="n">
        <v>0</v>
      </c>
      <c r="AX52" s="173"/>
      <c r="AY52" s="174" t="n">
        <v>1</v>
      </c>
      <c r="AZ52" s="174" t="n">
        <v>1</v>
      </c>
      <c r="BA52" s="174" t="n">
        <v>0</v>
      </c>
      <c r="BB52" s="174" t="n">
        <v>1</v>
      </c>
      <c r="BC52" s="174" t="n">
        <v>0</v>
      </c>
      <c r="BD52" s="175" t="s">
        <v>266</v>
      </c>
      <c r="BE52" s="208"/>
      <c r="BF52" s="208"/>
      <c r="BG52" s="177" t="n">
        <v>0</v>
      </c>
      <c r="BH52" s="177"/>
      <c r="BI52" s="178" t="n">
        <v>1</v>
      </c>
      <c r="BJ52" s="178" t="n">
        <v>1</v>
      </c>
      <c r="BK52" s="178" t="n">
        <v>0</v>
      </c>
      <c r="BL52" s="178" t="n">
        <v>1</v>
      </c>
      <c r="BM52" s="178" t="n">
        <v>0</v>
      </c>
      <c r="BN52" s="179" t="s">
        <v>266</v>
      </c>
      <c r="BO52" s="164"/>
      <c r="BP52" s="164"/>
      <c r="BQ52" s="154" t="n">
        <v>0</v>
      </c>
      <c r="BR52" s="154"/>
      <c r="BS52" s="155" t="n">
        <v>1</v>
      </c>
      <c r="BT52" s="155" t="n">
        <v>1</v>
      </c>
      <c r="BU52" s="155"/>
      <c r="BV52" s="155" t="n">
        <v>0</v>
      </c>
      <c r="BW52" s="155" t="n">
        <v>1</v>
      </c>
      <c r="BX52" s="155" t="n">
        <v>0</v>
      </c>
      <c r="BY52" s="156" t="s">
        <v>266</v>
      </c>
      <c r="BZ52" s="158"/>
      <c r="CA52" s="158"/>
      <c r="CB52" s="158"/>
      <c r="CC52" s="157" t="s">
        <v>696</v>
      </c>
      <c r="CD52" s="157"/>
      <c r="CE52" s="206" t="n">
        <v>0</v>
      </c>
      <c r="CF52" s="206" t="n">
        <v>0</v>
      </c>
      <c r="CG52" s="158" t="n">
        <v>0</v>
      </c>
      <c r="CH52" s="158" t="n">
        <v>1</v>
      </c>
      <c r="CI52" s="158" t="n">
        <v>0</v>
      </c>
      <c r="CJ52" s="159" t="s">
        <v>266</v>
      </c>
      <c r="CK52" s="125"/>
      <c r="CL52" s="125"/>
      <c r="CM52" s="181" t="n">
        <v>0</v>
      </c>
      <c r="CN52" s="181"/>
      <c r="CO52" s="182" t="n">
        <v>1</v>
      </c>
      <c r="CP52" s="182" t="n">
        <v>1</v>
      </c>
      <c r="CQ52" s="182" t="n">
        <v>0</v>
      </c>
      <c r="CR52" s="182" t="n">
        <v>1</v>
      </c>
      <c r="CS52" s="182" t="n">
        <v>0</v>
      </c>
      <c r="CT52" s="183" t="s">
        <v>266</v>
      </c>
    </row>
    <row r="53" customFormat="false" ht="15" hidden="false" customHeight="false" outlineLevel="0" collapsed="false">
      <c r="A53" s="129"/>
      <c r="B53" s="129"/>
      <c r="C53" s="130" t="s">
        <v>697</v>
      </c>
      <c r="D53" s="131" t="s">
        <v>697</v>
      </c>
      <c r="E53" s="130"/>
      <c r="F53" s="129"/>
      <c r="G53" s="129" t="s">
        <v>237</v>
      </c>
      <c r="H53" s="129" t="str">
        <f aca="false">_pad_io_dir</f>
        <v>Input</v>
      </c>
      <c r="I53" s="129" t="str">
        <f aca="false">_pad_pull</f>
        <v>Pull Up</v>
      </c>
      <c r="J53" s="129" t="n">
        <v>1</v>
      </c>
      <c r="K53" s="129" t="n">
        <v>1</v>
      </c>
      <c r="L53" s="129" t="n">
        <v>1</v>
      </c>
      <c r="M53" s="129" t="n">
        <v>0</v>
      </c>
      <c r="N53" s="129" t="n">
        <v>0</v>
      </c>
      <c r="O53" s="129" t="n">
        <v>111</v>
      </c>
      <c r="P53" s="129" t="s">
        <v>698</v>
      </c>
      <c r="Q53" s="129" t="n">
        <v>1</v>
      </c>
      <c r="R53" s="129" t="s">
        <v>272</v>
      </c>
      <c r="S53" s="132" t="s">
        <v>697</v>
      </c>
      <c r="T53" s="129" t="n">
        <v>1</v>
      </c>
      <c r="U53" s="160" t="s">
        <v>302</v>
      </c>
      <c r="V53" s="129" t="n">
        <v>1</v>
      </c>
      <c r="W53" s="160" t="s">
        <v>302</v>
      </c>
      <c r="X53" s="129" t="n">
        <v>1</v>
      </c>
      <c r="Y53" s="160" t="s">
        <v>302</v>
      </c>
      <c r="Z53" s="129" t="n">
        <v>1</v>
      </c>
      <c r="AA53" s="210" t="s">
        <v>699</v>
      </c>
      <c r="AB53" s="210" t="s">
        <v>700</v>
      </c>
      <c r="AC53" s="211" t="n">
        <v>0</v>
      </c>
      <c r="AD53" s="211"/>
      <c r="AE53" s="212" t="n">
        <v>1</v>
      </c>
      <c r="AF53" s="213" t="n">
        <v>1</v>
      </c>
      <c r="AG53" s="212" t="n">
        <v>0</v>
      </c>
      <c r="AH53" s="212" t="n">
        <v>1</v>
      </c>
      <c r="AI53" s="212" t="n">
        <v>0</v>
      </c>
      <c r="AJ53" s="214" t="s">
        <v>266</v>
      </c>
      <c r="AK53" s="210" t="s">
        <v>699</v>
      </c>
      <c r="AL53" s="215" t="s">
        <v>700</v>
      </c>
      <c r="AM53" s="211" t="n">
        <v>0</v>
      </c>
      <c r="AN53" s="211"/>
      <c r="AO53" s="212" t="n">
        <v>1</v>
      </c>
      <c r="AP53" s="213" t="n">
        <v>1</v>
      </c>
      <c r="AQ53" s="212" t="n">
        <v>0</v>
      </c>
      <c r="AR53" s="212" t="n">
        <v>1</v>
      </c>
      <c r="AS53" s="212" t="n">
        <v>0</v>
      </c>
      <c r="AT53" s="214" t="s">
        <v>266</v>
      </c>
      <c r="AU53" s="210" t="s">
        <v>699</v>
      </c>
      <c r="AV53" s="215" t="s">
        <v>700</v>
      </c>
      <c r="AW53" s="211" t="n">
        <v>0</v>
      </c>
      <c r="AX53" s="211"/>
      <c r="AY53" s="212" t="n">
        <v>1</v>
      </c>
      <c r="AZ53" s="213" t="n">
        <v>1</v>
      </c>
      <c r="BA53" s="212" t="n">
        <v>0</v>
      </c>
      <c r="BB53" s="212" t="n">
        <v>1</v>
      </c>
      <c r="BC53" s="212" t="n">
        <v>0</v>
      </c>
      <c r="BD53" s="214" t="s">
        <v>266</v>
      </c>
      <c r="BE53" s="210" t="s">
        <v>699</v>
      </c>
      <c r="BF53" s="215" t="s">
        <v>700</v>
      </c>
      <c r="BG53" s="211" t="n">
        <v>0</v>
      </c>
      <c r="BH53" s="211"/>
      <c r="BI53" s="212" t="n">
        <v>1</v>
      </c>
      <c r="BJ53" s="213" t="n">
        <v>1</v>
      </c>
      <c r="BK53" s="212" t="n">
        <v>0</v>
      </c>
      <c r="BL53" s="212" t="n">
        <v>1</v>
      </c>
      <c r="BM53" s="212" t="n">
        <v>0</v>
      </c>
      <c r="BN53" s="214" t="s">
        <v>266</v>
      </c>
      <c r="BO53" s="164"/>
      <c r="BP53" s="164"/>
      <c r="BQ53" s="154" t="n">
        <v>0</v>
      </c>
      <c r="BR53" s="154"/>
      <c r="BS53" s="155" t="n">
        <v>1</v>
      </c>
      <c r="BT53" s="155" t="n">
        <v>1</v>
      </c>
      <c r="BU53" s="155"/>
      <c r="BV53" s="155" t="n">
        <v>0</v>
      </c>
      <c r="BW53" s="155" t="n">
        <v>1</v>
      </c>
      <c r="BX53" s="155" t="n">
        <v>0</v>
      </c>
      <c r="BY53" s="156" t="s">
        <v>266</v>
      </c>
      <c r="BZ53" s="158"/>
      <c r="CA53" s="158"/>
      <c r="CB53" s="158"/>
      <c r="CC53" s="157" t="s">
        <v>701</v>
      </c>
      <c r="CD53" s="157"/>
      <c r="CE53" s="206" t="n">
        <v>0</v>
      </c>
      <c r="CF53" s="206" t="n">
        <v>0</v>
      </c>
      <c r="CG53" s="158" t="n">
        <v>0</v>
      </c>
      <c r="CH53" s="158" t="n">
        <v>1</v>
      </c>
      <c r="CI53" s="158" t="n">
        <v>0</v>
      </c>
      <c r="CJ53" s="159" t="s">
        <v>266</v>
      </c>
      <c r="CK53" s="210" t="s">
        <v>699</v>
      </c>
      <c r="CL53" s="215" t="s">
        <v>700</v>
      </c>
      <c r="CM53" s="211" t="n">
        <v>0</v>
      </c>
      <c r="CN53" s="211"/>
      <c r="CO53" s="212" t="n">
        <v>1</v>
      </c>
      <c r="CP53" s="213" t="n">
        <v>1</v>
      </c>
      <c r="CQ53" s="212" t="n">
        <v>0</v>
      </c>
      <c r="CR53" s="212" t="n">
        <v>1</v>
      </c>
      <c r="CS53" s="212" t="n">
        <v>0</v>
      </c>
      <c r="CT53" s="214" t="s">
        <v>266</v>
      </c>
    </row>
    <row r="54" customFormat="false" ht="15" hidden="false" customHeight="false" outlineLevel="0" collapsed="false">
      <c r="A54" s="129"/>
      <c r="B54" s="129" t="s">
        <v>702</v>
      </c>
      <c r="C54" s="130" t="s">
        <v>703</v>
      </c>
      <c r="D54" s="216" t="s">
        <v>703</v>
      </c>
      <c r="E54" s="130"/>
      <c r="F54" s="129"/>
      <c r="G54" s="129" t="s">
        <v>236</v>
      </c>
      <c r="H54" s="129" t="str">
        <f aca="false">_pad_io_dir</f>
        <v>High-Z</v>
      </c>
      <c r="I54" s="129" t="str">
        <f aca="false">_pad_pull</f>
        <v>Pull Down</v>
      </c>
      <c r="J54" s="129" t="n">
        <v>0</v>
      </c>
      <c r="K54" s="129" t="n">
        <v>1</v>
      </c>
      <c r="L54" s="129" t="n">
        <v>0</v>
      </c>
      <c r="M54" s="129" t="n">
        <v>1</v>
      </c>
      <c r="N54" s="129" t="n">
        <v>0</v>
      </c>
      <c r="O54" s="129" t="s">
        <v>266</v>
      </c>
      <c r="P54" s="129" t="s">
        <v>704</v>
      </c>
      <c r="Q54" s="129" t="n">
        <v>1</v>
      </c>
      <c r="R54" s="129" t="s">
        <v>272</v>
      </c>
      <c r="S54" s="217" t="s">
        <v>703</v>
      </c>
      <c r="T54" s="129" t="n">
        <v>0</v>
      </c>
      <c r="U54" s="160" t="s">
        <v>302</v>
      </c>
      <c r="V54" s="129" t="n">
        <v>1</v>
      </c>
      <c r="W54" s="160" t="s">
        <v>302</v>
      </c>
      <c r="X54" s="129" t="n">
        <v>1</v>
      </c>
      <c r="Y54" s="160" t="s">
        <v>302</v>
      </c>
      <c r="Z54" s="129" t="n">
        <v>1</v>
      </c>
      <c r="AA54" s="210"/>
      <c r="AB54" s="210"/>
      <c r="AC54" s="210" t="s">
        <v>705</v>
      </c>
      <c r="AD54" s="210" t="s">
        <v>706</v>
      </c>
      <c r="AE54" s="212" t="n">
        <v>1</v>
      </c>
      <c r="AF54" s="218" t="n">
        <v>0</v>
      </c>
      <c r="AG54" s="212" t="n">
        <v>0</v>
      </c>
      <c r="AH54" s="212" t="n">
        <v>1</v>
      </c>
      <c r="AI54" s="212" t="n">
        <v>0</v>
      </c>
      <c r="AJ54" s="214" t="s">
        <v>266</v>
      </c>
      <c r="AK54" s="210"/>
      <c r="AL54" s="210"/>
      <c r="AM54" s="210" t="s">
        <v>707</v>
      </c>
      <c r="AN54" s="219" t="s">
        <v>706</v>
      </c>
      <c r="AO54" s="212" t="n">
        <v>1</v>
      </c>
      <c r="AP54" s="218" t="n">
        <v>0</v>
      </c>
      <c r="AQ54" s="212" t="n">
        <v>0</v>
      </c>
      <c r="AR54" s="212" t="n">
        <v>1</v>
      </c>
      <c r="AS54" s="212" t="n">
        <v>0</v>
      </c>
      <c r="AT54" s="214" t="s">
        <v>266</v>
      </c>
      <c r="AU54" s="220"/>
      <c r="AV54" s="220"/>
      <c r="AW54" s="210" t="s">
        <v>707</v>
      </c>
      <c r="AX54" s="215" t="s">
        <v>706</v>
      </c>
      <c r="AY54" s="212" t="n">
        <v>1</v>
      </c>
      <c r="AZ54" s="218" t="n">
        <v>0</v>
      </c>
      <c r="BA54" s="212" t="n">
        <v>0</v>
      </c>
      <c r="BB54" s="212" t="n">
        <v>1</v>
      </c>
      <c r="BC54" s="212" t="n">
        <v>0</v>
      </c>
      <c r="BD54" s="214" t="s">
        <v>266</v>
      </c>
      <c r="BE54" s="221"/>
      <c r="BF54" s="221"/>
      <c r="BG54" s="210" t="s">
        <v>707</v>
      </c>
      <c r="BH54" s="215" t="s">
        <v>706</v>
      </c>
      <c r="BI54" s="212" t="n">
        <v>1</v>
      </c>
      <c r="BJ54" s="218" t="n">
        <v>0</v>
      </c>
      <c r="BK54" s="212" t="n">
        <v>0</v>
      </c>
      <c r="BL54" s="212" t="n">
        <v>1</v>
      </c>
      <c r="BM54" s="212" t="n">
        <v>0</v>
      </c>
      <c r="BN54" s="214" t="s">
        <v>266</v>
      </c>
      <c r="BO54" s="164"/>
      <c r="BP54" s="164"/>
      <c r="BQ54" s="154" t="n">
        <v>0</v>
      </c>
      <c r="BR54" s="154"/>
      <c r="BS54" s="155" t="n">
        <v>1</v>
      </c>
      <c r="BT54" s="155" t="n">
        <v>1</v>
      </c>
      <c r="BU54" s="155"/>
      <c r="BV54" s="155" t="n">
        <v>0</v>
      </c>
      <c r="BW54" s="155" t="n">
        <v>1</v>
      </c>
      <c r="BX54" s="155" t="n">
        <v>0</v>
      </c>
      <c r="BY54" s="156" t="s">
        <v>266</v>
      </c>
      <c r="BZ54" s="158"/>
      <c r="CA54" s="158"/>
      <c r="CB54" s="158"/>
      <c r="CC54" s="157" t="s">
        <v>269</v>
      </c>
      <c r="CD54" s="120" t="s">
        <v>708</v>
      </c>
      <c r="CE54" s="206" t="n">
        <v>0</v>
      </c>
      <c r="CF54" s="206" t="n">
        <v>0</v>
      </c>
      <c r="CG54" s="158" t="n">
        <v>0</v>
      </c>
      <c r="CH54" s="158" t="n">
        <v>1</v>
      </c>
      <c r="CI54" s="158" t="n">
        <v>0</v>
      </c>
      <c r="CJ54" s="159" t="s">
        <v>266</v>
      </c>
      <c r="CK54" s="210"/>
      <c r="CL54" s="210"/>
      <c r="CM54" s="210" t="s">
        <v>707</v>
      </c>
      <c r="CN54" s="215" t="s">
        <v>706</v>
      </c>
      <c r="CO54" s="212" t="n">
        <v>1</v>
      </c>
      <c r="CP54" s="218" t="n">
        <v>0</v>
      </c>
      <c r="CQ54" s="212" t="n">
        <v>0</v>
      </c>
      <c r="CR54" s="212" t="n">
        <v>1</v>
      </c>
      <c r="CS54" s="212" t="n">
        <v>0</v>
      </c>
      <c r="CT54" s="214" t="s">
        <v>266</v>
      </c>
    </row>
    <row r="55" customFormat="false" ht="13.8" hidden="false" customHeight="false" outlineLevel="0" collapsed="false">
      <c r="A55" s="129" t="s">
        <v>709</v>
      </c>
      <c r="B55" s="129"/>
      <c r="C55" s="130" t="s">
        <v>710</v>
      </c>
      <c r="D55" s="216" t="s">
        <v>711</v>
      </c>
      <c r="E55" s="130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217" t="s">
        <v>711</v>
      </c>
      <c r="T55" s="129"/>
      <c r="U55" s="217" t="s">
        <v>711</v>
      </c>
      <c r="V55" s="129"/>
      <c r="W55" s="217" t="s">
        <v>711</v>
      </c>
      <c r="X55" s="129"/>
      <c r="Y55" s="217" t="s">
        <v>711</v>
      </c>
      <c r="Z55" s="129"/>
    </row>
    <row r="56" customFormat="false" ht="13.8" hidden="false" customHeight="false" outlineLevel="0" collapsed="false">
      <c r="A56" s="129"/>
      <c r="B56" s="129"/>
      <c r="C56" s="130" t="s">
        <v>712</v>
      </c>
      <c r="D56" s="216" t="s">
        <v>713</v>
      </c>
      <c r="E56" s="130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217" t="s">
        <v>713</v>
      </c>
      <c r="T56" s="129"/>
      <c r="U56" s="217" t="s">
        <v>713</v>
      </c>
      <c r="V56" s="129"/>
      <c r="W56" s="217" t="s">
        <v>713</v>
      </c>
      <c r="X56" s="129"/>
      <c r="Y56" s="217" t="s">
        <v>713</v>
      </c>
      <c r="Z56" s="129"/>
      <c r="AM56" s="210"/>
      <c r="AN56" s="210"/>
    </row>
    <row r="57" customFormat="false" ht="13.8" hidden="false" customHeight="false" outlineLevel="0" collapsed="false">
      <c r="A57" s="129"/>
      <c r="B57" s="129"/>
      <c r="C57" s="130" t="s">
        <v>714</v>
      </c>
      <c r="D57" s="216" t="s">
        <v>715</v>
      </c>
      <c r="E57" s="130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222"/>
      <c r="S57" s="217" t="s">
        <v>715</v>
      </c>
      <c r="T57" s="129"/>
      <c r="U57" s="217" t="s">
        <v>715</v>
      </c>
      <c r="V57" s="129"/>
      <c r="W57" s="217" t="s">
        <v>715</v>
      </c>
      <c r="X57" s="129"/>
      <c r="Y57" s="217" t="s">
        <v>715</v>
      </c>
      <c r="Z57" s="129"/>
      <c r="AI57" s="210"/>
    </row>
    <row r="58" customFormat="false" ht="13.8" hidden="false" customHeight="false" outlineLevel="0" collapsed="false">
      <c r="A58" s="129"/>
      <c r="B58" s="129"/>
      <c r="C58" s="130" t="s">
        <v>716</v>
      </c>
      <c r="D58" s="216" t="s">
        <v>717</v>
      </c>
      <c r="E58" s="130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222"/>
      <c r="S58" s="217" t="s">
        <v>717</v>
      </c>
      <c r="T58" s="129"/>
      <c r="U58" s="217" t="s">
        <v>717</v>
      </c>
      <c r="V58" s="129"/>
      <c r="W58" s="217" t="s">
        <v>717</v>
      </c>
      <c r="X58" s="129"/>
      <c r="Y58" s="217" t="s">
        <v>717</v>
      </c>
      <c r="Z58" s="129"/>
    </row>
    <row r="59" customFormat="false" ht="13.8" hidden="false" customHeight="false" outlineLevel="0" collapsed="false">
      <c r="A59" s="129"/>
      <c r="B59" s="129"/>
      <c r="C59" s="130" t="s">
        <v>718</v>
      </c>
      <c r="D59" s="216" t="s">
        <v>719</v>
      </c>
      <c r="E59" s="130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222"/>
      <c r="S59" s="217" t="s">
        <v>719</v>
      </c>
      <c r="T59" s="129"/>
      <c r="U59" s="217" t="s">
        <v>719</v>
      </c>
      <c r="V59" s="129"/>
      <c r="W59" s="217" t="s">
        <v>719</v>
      </c>
      <c r="X59" s="129"/>
      <c r="Y59" s="217" t="s">
        <v>719</v>
      </c>
      <c r="Z59" s="129"/>
    </row>
    <row r="60" customFormat="false" ht="15" hidden="false" customHeight="true" outlineLevel="0" collapsed="false">
      <c r="A60" s="129"/>
      <c r="B60" s="129" t="s">
        <v>191</v>
      </c>
      <c r="C60" s="223" t="s">
        <v>720</v>
      </c>
      <c r="D60" s="224" t="s">
        <v>720</v>
      </c>
      <c r="E60" s="130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222"/>
      <c r="S60" s="224" t="s">
        <v>720</v>
      </c>
      <c r="T60" s="129"/>
      <c r="U60" s="224" t="s">
        <v>720</v>
      </c>
      <c r="V60" s="129"/>
      <c r="W60" s="224" t="s">
        <v>720</v>
      </c>
      <c r="X60" s="129"/>
      <c r="Y60" s="224" t="s">
        <v>720</v>
      </c>
      <c r="Z60" s="129"/>
    </row>
    <row r="61" customFormat="false" ht="13.8" hidden="false" customHeight="false" outlineLevel="0" collapsed="false">
      <c r="A61" s="129"/>
      <c r="B61" s="129"/>
      <c r="C61" s="223" t="s">
        <v>721</v>
      </c>
      <c r="D61" s="224" t="s">
        <v>721</v>
      </c>
      <c r="E61" s="130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222"/>
      <c r="S61" s="224" t="s">
        <v>721</v>
      </c>
      <c r="T61" s="129"/>
      <c r="U61" s="224" t="s">
        <v>721</v>
      </c>
      <c r="V61" s="129"/>
      <c r="W61" s="224" t="s">
        <v>721</v>
      </c>
      <c r="X61" s="129"/>
      <c r="Y61" s="224" t="s">
        <v>721</v>
      </c>
      <c r="Z61" s="129"/>
    </row>
    <row r="62" customFormat="false" ht="13.8" hidden="false" customHeight="false" outlineLevel="0" collapsed="false">
      <c r="A62" s="129"/>
      <c r="B62" s="129"/>
      <c r="C62" s="223" t="s">
        <v>722</v>
      </c>
      <c r="D62" s="224" t="s">
        <v>722</v>
      </c>
      <c r="E62" s="130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222"/>
      <c r="S62" s="224" t="s">
        <v>722</v>
      </c>
      <c r="T62" s="129"/>
      <c r="U62" s="224" t="s">
        <v>722</v>
      </c>
      <c r="V62" s="129"/>
      <c r="W62" s="224" t="s">
        <v>722</v>
      </c>
      <c r="X62" s="129"/>
      <c r="Y62" s="224" t="s">
        <v>722</v>
      </c>
      <c r="Z62" s="129"/>
    </row>
    <row r="63" customFormat="false" ht="13.8" hidden="false" customHeight="false" outlineLevel="0" collapsed="false">
      <c r="A63" s="129"/>
      <c r="B63" s="129"/>
      <c r="C63" s="223" t="s">
        <v>723</v>
      </c>
      <c r="D63" s="224" t="s">
        <v>723</v>
      </c>
      <c r="E63" s="130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222"/>
      <c r="S63" s="224" t="s">
        <v>723</v>
      </c>
      <c r="T63" s="129"/>
      <c r="U63" s="224" t="s">
        <v>723</v>
      </c>
      <c r="V63" s="129"/>
      <c r="W63" s="224" t="s">
        <v>723</v>
      </c>
      <c r="X63" s="129"/>
      <c r="Y63" s="224" t="s">
        <v>723</v>
      </c>
      <c r="Z63" s="129"/>
    </row>
    <row r="64" customFormat="false" ht="13.8" hidden="false" customHeight="false" outlineLevel="0" collapsed="false">
      <c r="A64" s="129"/>
      <c r="B64" s="129"/>
      <c r="C64" s="223" t="s">
        <v>724</v>
      </c>
      <c r="D64" s="224" t="s">
        <v>724</v>
      </c>
      <c r="E64" s="130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222"/>
      <c r="S64" s="224" t="s">
        <v>724</v>
      </c>
      <c r="T64" s="129"/>
      <c r="U64" s="224" t="s">
        <v>724</v>
      </c>
      <c r="V64" s="129"/>
      <c r="W64" s="224" t="s">
        <v>724</v>
      </c>
      <c r="X64" s="129"/>
      <c r="Y64" s="224" t="s">
        <v>724</v>
      </c>
      <c r="Z64" s="129"/>
    </row>
    <row r="65" customFormat="false" ht="13.8" hidden="false" customHeight="false" outlineLevel="0" collapsed="false">
      <c r="A65" s="129"/>
      <c r="B65" s="129"/>
      <c r="C65" s="223" t="s">
        <v>725</v>
      </c>
      <c r="D65" s="224" t="s">
        <v>725</v>
      </c>
      <c r="E65" s="130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222"/>
      <c r="S65" s="224" t="s">
        <v>725</v>
      </c>
      <c r="T65" s="129"/>
      <c r="U65" s="224" t="s">
        <v>725</v>
      </c>
      <c r="V65" s="129"/>
      <c r="W65" s="224" t="s">
        <v>725</v>
      </c>
      <c r="X65" s="129"/>
      <c r="Y65" s="224" t="s">
        <v>725</v>
      </c>
      <c r="Z65" s="129"/>
    </row>
    <row r="66" customFormat="false" ht="13.8" hidden="false" customHeight="false" outlineLevel="0" collapsed="false">
      <c r="A66" s="129"/>
      <c r="B66" s="129"/>
      <c r="C66" s="223" t="s">
        <v>726</v>
      </c>
      <c r="D66" s="224" t="s">
        <v>726</v>
      </c>
      <c r="E66" s="130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222"/>
      <c r="S66" s="224" t="s">
        <v>726</v>
      </c>
      <c r="T66" s="129"/>
      <c r="U66" s="224" t="s">
        <v>726</v>
      </c>
      <c r="V66" s="129"/>
      <c r="W66" s="224" t="s">
        <v>726</v>
      </c>
      <c r="X66" s="129"/>
      <c r="Y66" s="224" t="s">
        <v>726</v>
      </c>
      <c r="Z66" s="129"/>
    </row>
    <row r="67" customFormat="false" ht="13.8" hidden="false" customHeight="false" outlineLevel="0" collapsed="false">
      <c r="A67" s="129"/>
      <c r="B67" s="129"/>
      <c r="C67" s="223" t="s">
        <v>727</v>
      </c>
      <c r="D67" s="224" t="s">
        <v>727</v>
      </c>
      <c r="E67" s="130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222"/>
      <c r="S67" s="224" t="s">
        <v>727</v>
      </c>
      <c r="T67" s="129"/>
      <c r="U67" s="224" t="s">
        <v>727</v>
      </c>
      <c r="V67" s="129"/>
      <c r="W67" s="224" t="s">
        <v>727</v>
      </c>
      <c r="X67" s="129"/>
      <c r="Y67" s="224" t="s">
        <v>727</v>
      </c>
      <c r="Z67" s="129"/>
    </row>
    <row r="68" customFormat="false" ht="13.8" hidden="false" customHeight="false" outlineLevel="0" collapsed="false">
      <c r="A68" s="129"/>
      <c r="B68" s="129"/>
      <c r="C68" s="223" t="s">
        <v>728</v>
      </c>
      <c r="D68" s="224" t="s">
        <v>728</v>
      </c>
      <c r="E68" s="130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222"/>
      <c r="S68" s="224" t="s">
        <v>728</v>
      </c>
      <c r="T68" s="129"/>
      <c r="U68" s="224" t="s">
        <v>728</v>
      </c>
      <c r="V68" s="129"/>
      <c r="W68" s="224" t="s">
        <v>728</v>
      </c>
      <c r="X68" s="129"/>
      <c r="Y68" s="224" t="s">
        <v>728</v>
      </c>
      <c r="Z68" s="129"/>
    </row>
    <row r="69" customFormat="false" ht="13.8" hidden="false" customHeight="false" outlineLevel="0" collapsed="false">
      <c r="A69" s="129"/>
      <c r="B69" s="129"/>
      <c r="C69" s="223" t="s">
        <v>729</v>
      </c>
      <c r="D69" s="224" t="s">
        <v>729</v>
      </c>
      <c r="E69" s="130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222"/>
      <c r="S69" s="224" t="s">
        <v>729</v>
      </c>
      <c r="T69" s="129"/>
      <c r="U69" s="224" t="s">
        <v>729</v>
      </c>
      <c r="V69" s="129"/>
      <c r="W69" s="224" t="s">
        <v>729</v>
      </c>
      <c r="X69" s="129"/>
      <c r="Y69" s="224" t="s">
        <v>729</v>
      </c>
      <c r="Z69" s="129"/>
    </row>
    <row r="70" customFormat="false" ht="13.8" hidden="false" customHeight="false" outlineLevel="0" collapsed="false">
      <c r="A70" s="129"/>
      <c r="B70" s="129"/>
      <c r="C70" s="223" t="s">
        <v>730</v>
      </c>
      <c r="D70" s="224" t="s">
        <v>730</v>
      </c>
      <c r="E70" s="130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222"/>
      <c r="S70" s="224" t="s">
        <v>730</v>
      </c>
      <c r="T70" s="129"/>
      <c r="U70" s="224" t="s">
        <v>730</v>
      </c>
      <c r="V70" s="129"/>
      <c r="W70" s="224" t="s">
        <v>730</v>
      </c>
      <c r="X70" s="129"/>
      <c r="Y70" s="224" t="s">
        <v>730</v>
      </c>
      <c r="Z70" s="129"/>
    </row>
    <row r="71" customFormat="false" ht="13.8" hidden="false" customHeight="false" outlineLevel="0" collapsed="false">
      <c r="A71" s="129"/>
      <c r="B71" s="129"/>
      <c r="C71" s="223" t="s">
        <v>731</v>
      </c>
      <c r="D71" s="224" t="s">
        <v>731</v>
      </c>
      <c r="E71" s="130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222"/>
      <c r="S71" s="224" t="s">
        <v>731</v>
      </c>
      <c r="T71" s="129"/>
      <c r="U71" s="224" t="s">
        <v>731</v>
      </c>
      <c r="V71" s="129"/>
      <c r="W71" s="224" t="s">
        <v>731</v>
      </c>
      <c r="X71" s="129"/>
      <c r="Y71" s="224" t="s">
        <v>731</v>
      </c>
      <c r="Z71" s="129"/>
    </row>
    <row r="72" customFormat="false" ht="13.8" hidden="false" customHeight="false" outlineLevel="0" collapsed="false">
      <c r="A72" s="129"/>
      <c r="B72" s="129"/>
      <c r="C72" s="223" t="s">
        <v>732</v>
      </c>
      <c r="D72" s="224" t="s">
        <v>732</v>
      </c>
      <c r="E72" s="130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222"/>
      <c r="S72" s="224" t="s">
        <v>732</v>
      </c>
      <c r="T72" s="129"/>
      <c r="U72" s="224" t="s">
        <v>732</v>
      </c>
      <c r="V72" s="129"/>
      <c r="W72" s="224" t="s">
        <v>732</v>
      </c>
      <c r="X72" s="129"/>
      <c r="Y72" s="224" t="s">
        <v>732</v>
      </c>
      <c r="Z72" s="129"/>
    </row>
    <row r="73" customFormat="false" ht="13.8" hidden="false" customHeight="false" outlineLevel="0" collapsed="false">
      <c r="A73" s="129"/>
      <c r="B73" s="129"/>
      <c r="C73" s="223" t="s">
        <v>733</v>
      </c>
      <c r="D73" s="224" t="s">
        <v>733</v>
      </c>
      <c r="E73" s="130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222"/>
      <c r="S73" s="224" t="s">
        <v>733</v>
      </c>
      <c r="T73" s="129"/>
      <c r="U73" s="224" t="s">
        <v>733</v>
      </c>
      <c r="V73" s="129"/>
      <c r="W73" s="224" t="s">
        <v>733</v>
      </c>
      <c r="X73" s="129"/>
      <c r="Y73" s="224" t="s">
        <v>733</v>
      </c>
      <c r="Z73" s="129"/>
    </row>
    <row r="74" customFormat="false" ht="13.8" hidden="false" customHeight="false" outlineLevel="0" collapsed="false">
      <c r="A74" s="129"/>
      <c r="B74" s="129"/>
      <c r="C74" s="223" t="s">
        <v>734</v>
      </c>
      <c r="D74" s="224" t="s">
        <v>734</v>
      </c>
      <c r="E74" s="130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222"/>
      <c r="S74" s="224" t="s">
        <v>734</v>
      </c>
      <c r="T74" s="129"/>
      <c r="U74" s="224" t="s">
        <v>734</v>
      </c>
      <c r="V74" s="129"/>
      <c r="W74" s="224" t="s">
        <v>734</v>
      </c>
      <c r="X74" s="129"/>
      <c r="Y74" s="224" t="s">
        <v>734</v>
      </c>
      <c r="Z74" s="129"/>
    </row>
    <row r="75" customFormat="false" ht="13.8" hidden="false" customHeight="false" outlineLevel="0" collapsed="false">
      <c r="A75" s="129"/>
      <c r="B75" s="129"/>
      <c r="C75" s="223" t="s">
        <v>735</v>
      </c>
      <c r="D75" s="224" t="s">
        <v>735</v>
      </c>
      <c r="E75" s="130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222"/>
      <c r="S75" s="224" t="s">
        <v>735</v>
      </c>
      <c r="T75" s="129"/>
      <c r="U75" s="224" t="s">
        <v>735</v>
      </c>
      <c r="V75" s="129"/>
      <c r="W75" s="224" t="s">
        <v>735</v>
      </c>
      <c r="X75" s="129"/>
      <c r="Y75" s="224" t="s">
        <v>735</v>
      </c>
      <c r="Z75" s="129"/>
    </row>
    <row r="76" customFormat="false" ht="13.8" hidden="false" customHeight="false" outlineLevel="0" collapsed="false">
      <c r="A76" s="129"/>
      <c r="B76" s="129"/>
      <c r="C76" s="223" t="s">
        <v>736</v>
      </c>
      <c r="D76" s="224" t="s">
        <v>736</v>
      </c>
      <c r="E76" s="130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222"/>
      <c r="S76" s="224" t="s">
        <v>736</v>
      </c>
      <c r="T76" s="129"/>
      <c r="U76" s="224" t="s">
        <v>736</v>
      </c>
      <c r="V76" s="129"/>
      <c r="W76" s="224" t="s">
        <v>736</v>
      </c>
      <c r="X76" s="129"/>
      <c r="Y76" s="224" t="s">
        <v>736</v>
      </c>
      <c r="Z76" s="129"/>
    </row>
    <row r="77" customFormat="false" ht="13.8" hidden="false" customHeight="false" outlineLevel="0" collapsed="false">
      <c r="A77" s="129"/>
      <c r="B77" s="129"/>
      <c r="C77" s="223" t="s">
        <v>737</v>
      </c>
      <c r="D77" s="224" t="s">
        <v>737</v>
      </c>
      <c r="E77" s="130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222"/>
      <c r="S77" s="224" t="s">
        <v>737</v>
      </c>
      <c r="T77" s="129"/>
      <c r="U77" s="224" t="s">
        <v>737</v>
      </c>
      <c r="V77" s="129"/>
      <c r="W77" s="224" t="s">
        <v>737</v>
      </c>
      <c r="X77" s="129"/>
      <c r="Y77" s="224" t="s">
        <v>737</v>
      </c>
      <c r="Z77" s="129"/>
    </row>
    <row r="78" customFormat="false" ht="13.8" hidden="false" customHeight="false" outlineLevel="0" collapsed="false">
      <c r="A78" s="129"/>
      <c r="B78" s="129"/>
      <c r="C78" s="223" t="s">
        <v>738</v>
      </c>
      <c r="D78" s="224" t="s">
        <v>738</v>
      </c>
      <c r="E78" s="130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222"/>
      <c r="S78" s="224" t="s">
        <v>738</v>
      </c>
      <c r="T78" s="129"/>
      <c r="U78" s="224" t="s">
        <v>738</v>
      </c>
      <c r="V78" s="129"/>
      <c r="W78" s="224" t="s">
        <v>738</v>
      </c>
      <c r="X78" s="129"/>
      <c r="Y78" s="224" t="s">
        <v>738</v>
      </c>
      <c r="Z78" s="129"/>
    </row>
    <row r="79" customFormat="false" ht="13.8" hidden="false" customHeight="false" outlineLevel="0" collapsed="false">
      <c r="A79" s="129"/>
      <c r="B79" s="129"/>
      <c r="C79" s="223" t="s">
        <v>739</v>
      </c>
      <c r="D79" s="224" t="s">
        <v>739</v>
      </c>
      <c r="E79" s="130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222"/>
      <c r="S79" s="224" t="s">
        <v>739</v>
      </c>
      <c r="T79" s="129"/>
      <c r="U79" s="224" t="s">
        <v>739</v>
      </c>
      <c r="V79" s="129"/>
      <c r="W79" s="224" t="s">
        <v>739</v>
      </c>
      <c r="X79" s="129"/>
      <c r="Y79" s="224" t="s">
        <v>739</v>
      </c>
      <c r="Z79" s="129"/>
    </row>
    <row r="80" customFormat="false" ht="13.8" hidden="false" customHeight="false" outlineLevel="0" collapsed="false">
      <c r="A80" s="129"/>
      <c r="B80" s="129"/>
      <c r="C80" s="223" t="s">
        <v>740</v>
      </c>
      <c r="D80" s="224" t="s">
        <v>740</v>
      </c>
      <c r="E80" s="130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222"/>
      <c r="S80" s="224" t="s">
        <v>740</v>
      </c>
      <c r="T80" s="129"/>
      <c r="U80" s="224" t="s">
        <v>740</v>
      </c>
      <c r="V80" s="129"/>
      <c r="W80" s="224" t="s">
        <v>740</v>
      </c>
      <c r="X80" s="129"/>
      <c r="Y80" s="224" t="s">
        <v>740</v>
      </c>
      <c r="Z80" s="129"/>
    </row>
    <row r="81" customFormat="false" ht="13.8" hidden="false" customHeight="false" outlineLevel="0" collapsed="false">
      <c r="A81" s="129"/>
      <c r="B81" s="129"/>
      <c r="C81" s="223" t="s">
        <v>741</v>
      </c>
      <c r="D81" s="224" t="s">
        <v>741</v>
      </c>
      <c r="E81" s="130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222"/>
      <c r="S81" s="224" t="s">
        <v>741</v>
      </c>
      <c r="T81" s="129"/>
      <c r="U81" s="224" t="s">
        <v>741</v>
      </c>
      <c r="V81" s="129"/>
      <c r="W81" s="224" t="s">
        <v>741</v>
      </c>
      <c r="X81" s="129"/>
      <c r="Y81" s="224" t="s">
        <v>741</v>
      </c>
      <c r="Z81" s="129"/>
    </row>
    <row r="82" customFormat="false" ht="13.8" hidden="false" customHeight="false" outlineLevel="0" collapsed="false">
      <c r="A82" s="129"/>
      <c r="B82" s="129"/>
      <c r="C82" s="223" t="s">
        <v>742</v>
      </c>
      <c r="D82" s="224" t="s">
        <v>742</v>
      </c>
      <c r="E82" s="130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222"/>
      <c r="S82" s="224" t="s">
        <v>742</v>
      </c>
      <c r="T82" s="129"/>
      <c r="U82" s="224" t="s">
        <v>742</v>
      </c>
      <c r="V82" s="129"/>
      <c r="W82" s="224" t="s">
        <v>742</v>
      </c>
      <c r="X82" s="129"/>
      <c r="Y82" s="224" t="s">
        <v>742</v>
      </c>
      <c r="Z82" s="129"/>
    </row>
    <row r="83" customFormat="false" ht="13.8" hidden="false" customHeight="false" outlineLevel="0" collapsed="false">
      <c r="A83" s="129"/>
      <c r="B83" s="129"/>
      <c r="C83" s="223" t="s">
        <v>743</v>
      </c>
      <c r="D83" s="224" t="s">
        <v>743</v>
      </c>
      <c r="E83" s="130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222"/>
      <c r="S83" s="224" t="s">
        <v>743</v>
      </c>
      <c r="T83" s="129"/>
      <c r="U83" s="224" t="s">
        <v>743</v>
      </c>
      <c r="V83" s="129"/>
      <c r="W83" s="224" t="s">
        <v>743</v>
      </c>
      <c r="X83" s="129"/>
      <c r="Y83" s="224" t="s">
        <v>743</v>
      </c>
      <c r="Z83" s="129"/>
    </row>
    <row r="84" customFormat="false" ht="13.8" hidden="false" customHeight="false" outlineLevel="0" collapsed="false">
      <c r="A84" s="129"/>
      <c r="B84" s="129"/>
      <c r="C84" s="223" t="s">
        <v>744</v>
      </c>
      <c r="D84" s="224" t="s">
        <v>744</v>
      </c>
      <c r="E84" s="130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222"/>
      <c r="S84" s="224" t="s">
        <v>744</v>
      </c>
      <c r="T84" s="129"/>
      <c r="U84" s="224" t="s">
        <v>744</v>
      </c>
      <c r="V84" s="129"/>
      <c r="W84" s="224" t="s">
        <v>744</v>
      </c>
      <c r="X84" s="129"/>
      <c r="Y84" s="224" t="s">
        <v>744</v>
      </c>
      <c r="Z84" s="129"/>
    </row>
    <row r="85" customFormat="false" ht="13.8" hidden="false" customHeight="false" outlineLevel="0" collapsed="false">
      <c r="A85" s="129"/>
      <c r="B85" s="129"/>
      <c r="C85" s="223" t="s">
        <v>745</v>
      </c>
      <c r="D85" s="224" t="s">
        <v>745</v>
      </c>
      <c r="E85" s="130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222"/>
      <c r="S85" s="224" t="s">
        <v>745</v>
      </c>
      <c r="T85" s="129"/>
      <c r="U85" s="224" t="s">
        <v>745</v>
      </c>
      <c r="V85" s="129"/>
      <c r="W85" s="224" t="s">
        <v>745</v>
      </c>
      <c r="X85" s="129"/>
      <c r="Y85" s="224" t="s">
        <v>745</v>
      </c>
      <c r="Z85" s="129"/>
    </row>
    <row r="86" customFormat="false" ht="13.8" hidden="false" customHeight="false" outlineLevel="0" collapsed="false">
      <c r="A86" s="129"/>
      <c r="B86" s="129"/>
      <c r="C86" s="223" t="s">
        <v>746</v>
      </c>
      <c r="D86" s="224" t="s">
        <v>746</v>
      </c>
      <c r="E86" s="130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222"/>
      <c r="S86" s="224" t="s">
        <v>746</v>
      </c>
      <c r="T86" s="129"/>
      <c r="U86" s="224" t="s">
        <v>746</v>
      </c>
      <c r="V86" s="129"/>
      <c r="W86" s="224" t="s">
        <v>746</v>
      </c>
      <c r="X86" s="129"/>
      <c r="Y86" s="224" t="s">
        <v>746</v>
      </c>
      <c r="Z86" s="129"/>
    </row>
    <row r="87" customFormat="false" ht="13.8" hidden="false" customHeight="false" outlineLevel="0" collapsed="false">
      <c r="A87" s="129"/>
      <c r="B87" s="129"/>
      <c r="C87" s="223" t="s">
        <v>747</v>
      </c>
      <c r="D87" s="224" t="s">
        <v>747</v>
      </c>
      <c r="E87" s="130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222"/>
      <c r="S87" s="224" t="s">
        <v>747</v>
      </c>
      <c r="T87" s="129"/>
      <c r="U87" s="224" t="s">
        <v>747</v>
      </c>
      <c r="V87" s="129"/>
      <c r="W87" s="224" t="s">
        <v>747</v>
      </c>
      <c r="X87" s="129"/>
      <c r="Y87" s="224" t="s">
        <v>747</v>
      </c>
      <c r="Z87" s="129"/>
    </row>
    <row r="88" customFormat="false" ht="13.8" hidden="false" customHeight="false" outlineLevel="0" collapsed="false">
      <c r="A88" s="129"/>
      <c r="B88" s="129"/>
      <c r="C88" s="223" t="s">
        <v>748</v>
      </c>
      <c r="D88" s="224" t="s">
        <v>748</v>
      </c>
      <c r="E88" s="130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222"/>
      <c r="S88" s="224" t="s">
        <v>748</v>
      </c>
      <c r="T88" s="129"/>
      <c r="U88" s="224" t="s">
        <v>748</v>
      </c>
      <c r="V88" s="129"/>
      <c r="W88" s="224" t="s">
        <v>748</v>
      </c>
      <c r="X88" s="129"/>
      <c r="Y88" s="224" t="s">
        <v>748</v>
      </c>
      <c r="Z88" s="129"/>
    </row>
    <row r="89" customFormat="false" ht="13.8" hidden="false" customHeight="false" outlineLevel="0" collapsed="false">
      <c r="A89" s="129"/>
      <c r="B89" s="129"/>
      <c r="C89" s="223" t="s">
        <v>749</v>
      </c>
      <c r="D89" s="224" t="s">
        <v>749</v>
      </c>
      <c r="E89" s="130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222"/>
      <c r="S89" s="224" t="s">
        <v>749</v>
      </c>
      <c r="T89" s="129"/>
      <c r="U89" s="224" t="s">
        <v>749</v>
      </c>
      <c r="V89" s="129"/>
      <c r="W89" s="224" t="s">
        <v>749</v>
      </c>
      <c r="X89" s="129"/>
      <c r="Y89" s="224" t="s">
        <v>749</v>
      </c>
      <c r="Z89" s="129"/>
    </row>
    <row r="90" customFormat="false" ht="13.8" hidden="false" customHeight="false" outlineLevel="0" collapsed="false">
      <c r="A90" s="129"/>
      <c r="B90" s="129"/>
      <c r="C90" s="223" t="s">
        <v>750</v>
      </c>
      <c r="D90" s="224" t="s">
        <v>750</v>
      </c>
      <c r="E90" s="130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222"/>
      <c r="S90" s="224" t="s">
        <v>750</v>
      </c>
      <c r="T90" s="129"/>
      <c r="U90" s="224" t="s">
        <v>750</v>
      </c>
      <c r="V90" s="129"/>
      <c r="W90" s="224" t="s">
        <v>750</v>
      </c>
      <c r="X90" s="129"/>
      <c r="Y90" s="224" t="s">
        <v>750</v>
      </c>
      <c r="Z90" s="129"/>
    </row>
    <row r="91" customFormat="false" ht="13.8" hidden="false" customHeight="false" outlineLevel="0" collapsed="false">
      <c r="A91" s="129"/>
      <c r="B91" s="129"/>
      <c r="C91" s="223" t="s">
        <v>751</v>
      </c>
      <c r="D91" s="224" t="s">
        <v>751</v>
      </c>
      <c r="E91" s="130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222"/>
      <c r="S91" s="224" t="s">
        <v>751</v>
      </c>
      <c r="T91" s="129"/>
      <c r="U91" s="224" t="s">
        <v>751</v>
      </c>
      <c r="V91" s="129"/>
      <c r="W91" s="224" t="s">
        <v>751</v>
      </c>
      <c r="X91" s="129"/>
      <c r="Y91" s="224" t="s">
        <v>751</v>
      </c>
      <c r="Z91" s="129"/>
    </row>
    <row r="92" customFormat="false" ht="13.8" hidden="false" customHeight="false" outlineLevel="0" collapsed="false">
      <c r="A92" s="129"/>
      <c r="B92" s="129"/>
      <c r="C92" s="223" t="s">
        <v>752</v>
      </c>
      <c r="D92" s="224" t="s">
        <v>752</v>
      </c>
      <c r="E92" s="130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222"/>
      <c r="S92" s="224" t="s">
        <v>752</v>
      </c>
      <c r="T92" s="129"/>
      <c r="U92" s="224" t="s">
        <v>752</v>
      </c>
      <c r="V92" s="129"/>
      <c r="W92" s="224" t="s">
        <v>752</v>
      </c>
      <c r="X92" s="129"/>
      <c r="Y92" s="224" t="s">
        <v>752</v>
      </c>
      <c r="Z92" s="129"/>
    </row>
    <row r="93" customFormat="false" ht="13.8" hidden="false" customHeight="false" outlineLevel="0" collapsed="false">
      <c r="A93" s="129"/>
      <c r="B93" s="129"/>
      <c r="C93" s="223" t="s">
        <v>753</v>
      </c>
      <c r="D93" s="224" t="s">
        <v>753</v>
      </c>
      <c r="E93" s="130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222"/>
      <c r="S93" s="224" t="s">
        <v>753</v>
      </c>
      <c r="T93" s="129"/>
      <c r="U93" s="224" t="s">
        <v>753</v>
      </c>
      <c r="V93" s="129"/>
      <c r="W93" s="224" t="s">
        <v>753</v>
      </c>
      <c r="X93" s="129"/>
      <c r="Y93" s="224" t="s">
        <v>753</v>
      </c>
      <c r="Z93" s="129"/>
    </row>
    <row r="94" customFormat="false" ht="13.8" hidden="false" customHeight="false" outlineLevel="0" collapsed="false">
      <c r="A94" s="129"/>
      <c r="B94" s="129"/>
      <c r="C94" s="223" t="s">
        <v>754</v>
      </c>
      <c r="D94" s="224" t="s">
        <v>754</v>
      </c>
      <c r="E94" s="130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222"/>
      <c r="S94" s="224" t="s">
        <v>754</v>
      </c>
      <c r="T94" s="129"/>
      <c r="U94" s="224" t="s">
        <v>754</v>
      </c>
      <c r="V94" s="129"/>
      <c r="W94" s="224" t="s">
        <v>754</v>
      </c>
      <c r="X94" s="129"/>
      <c r="Y94" s="224" t="s">
        <v>754</v>
      </c>
      <c r="Z94" s="129"/>
    </row>
    <row r="95" customFormat="false" ht="13.8" hidden="false" customHeight="false" outlineLevel="0" collapsed="false">
      <c r="A95" s="129"/>
      <c r="B95" s="129"/>
      <c r="C95" s="223" t="s">
        <v>755</v>
      </c>
      <c r="D95" s="224" t="s">
        <v>755</v>
      </c>
      <c r="E95" s="130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222"/>
      <c r="S95" s="224" t="s">
        <v>755</v>
      </c>
      <c r="T95" s="129"/>
      <c r="U95" s="224" t="s">
        <v>755</v>
      </c>
      <c r="V95" s="129"/>
      <c r="W95" s="224" t="s">
        <v>755</v>
      </c>
      <c r="X95" s="129"/>
      <c r="Y95" s="224" t="s">
        <v>755</v>
      </c>
      <c r="Z95" s="129"/>
      <c r="CM95" s="94"/>
      <c r="CN95" s="94"/>
    </row>
    <row r="96" customFormat="false" ht="13.8" hidden="false" customHeight="false" outlineLevel="0" collapsed="false">
      <c r="A96" s="129"/>
      <c r="B96" s="129"/>
      <c r="C96" s="223" t="s">
        <v>756</v>
      </c>
      <c r="D96" s="224" t="s">
        <v>756</v>
      </c>
      <c r="E96" s="130"/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222"/>
      <c r="S96" s="224" t="s">
        <v>756</v>
      </c>
      <c r="T96" s="129"/>
      <c r="U96" s="224" t="s">
        <v>756</v>
      </c>
      <c r="V96" s="129"/>
      <c r="W96" s="224" t="s">
        <v>756</v>
      </c>
      <c r="X96" s="129"/>
      <c r="Y96" s="224" t="s">
        <v>756</v>
      </c>
      <c r="Z96" s="129"/>
      <c r="CM96" s="94"/>
      <c r="CN96" s="94"/>
    </row>
    <row r="97" customFormat="false" ht="13.8" hidden="false" customHeight="false" outlineLevel="0" collapsed="false">
      <c r="A97" s="129"/>
      <c r="B97" s="129"/>
      <c r="C97" s="223" t="s">
        <v>757</v>
      </c>
      <c r="D97" s="224" t="s">
        <v>757</v>
      </c>
      <c r="E97" s="130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222"/>
      <c r="S97" s="224" t="s">
        <v>757</v>
      </c>
      <c r="T97" s="129"/>
      <c r="U97" s="224" t="s">
        <v>757</v>
      </c>
      <c r="V97" s="129"/>
      <c r="W97" s="224" t="s">
        <v>757</v>
      </c>
      <c r="X97" s="129"/>
      <c r="Y97" s="224" t="s">
        <v>757</v>
      </c>
      <c r="Z97" s="129"/>
      <c r="CM97" s="94"/>
      <c r="CN97" s="94"/>
    </row>
    <row r="98" customFormat="false" ht="13.8" hidden="false" customHeight="false" outlineLevel="0" collapsed="false">
      <c r="A98" s="129"/>
      <c r="B98" s="129"/>
      <c r="C98" s="223" t="s">
        <v>758</v>
      </c>
      <c r="D98" s="224" t="s">
        <v>758</v>
      </c>
      <c r="E98" s="130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222"/>
      <c r="S98" s="224" t="s">
        <v>758</v>
      </c>
      <c r="T98" s="129"/>
      <c r="U98" s="224" t="s">
        <v>758</v>
      </c>
      <c r="V98" s="129"/>
      <c r="W98" s="224" t="s">
        <v>758</v>
      </c>
      <c r="X98" s="129"/>
      <c r="Y98" s="224" t="s">
        <v>758</v>
      </c>
      <c r="Z98" s="129"/>
      <c r="CM98" s="94"/>
      <c r="CN98" s="94"/>
    </row>
    <row r="99" customFormat="false" ht="13.8" hidden="false" customHeight="false" outlineLevel="0" collapsed="false">
      <c r="A99" s="129"/>
      <c r="B99" s="129"/>
      <c r="C99" s="223" t="s">
        <v>759</v>
      </c>
      <c r="D99" s="224" t="s">
        <v>759</v>
      </c>
      <c r="E99" s="130"/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222"/>
      <c r="S99" s="224" t="s">
        <v>759</v>
      </c>
      <c r="T99" s="129"/>
      <c r="U99" s="224" t="s">
        <v>759</v>
      </c>
      <c r="V99" s="129"/>
      <c r="W99" s="224" t="s">
        <v>759</v>
      </c>
      <c r="X99" s="129"/>
      <c r="Y99" s="224" t="s">
        <v>759</v>
      </c>
      <c r="Z99" s="129"/>
      <c r="CM99" s="94"/>
      <c r="CN99" s="94"/>
    </row>
    <row r="100" customFormat="false" ht="13.8" hidden="false" customHeight="false" outlineLevel="0" collapsed="false">
      <c r="A100" s="129"/>
      <c r="B100" s="129"/>
      <c r="C100" s="223" t="s">
        <v>760</v>
      </c>
      <c r="D100" s="224" t="s">
        <v>760</v>
      </c>
      <c r="E100" s="130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222"/>
      <c r="S100" s="224" t="s">
        <v>760</v>
      </c>
      <c r="T100" s="129"/>
      <c r="U100" s="224" t="s">
        <v>760</v>
      </c>
      <c r="V100" s="129"/>
      <c r="W100" s="224" t="s">
        <v>760</v>
      </c>
      <c r="X100" s="129"/>
      <c r="Y100" s="224" t="s">
        <v>760</v>
      </c>
      <c r="Z100" s="129"/>
      <c r="CM100" s="94"/>
      <c r="CN100" s="94"/>
    </row>
    <row r="101" customFormat="false" ht="13.8" hidden="false" customHeight="false" outlineLevel="0" collapsed="false">
      <c r="A101" s="129"/>
      <c r="B101" s="129"/>
      <c r="C101" s="223" t="s">
        <v>761</v>
      </c>
      <c r="D101" s="224" t="s">
        <v>761</v>
      </c>
      <c r="E101" s="130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222"/>
      <c r="S101" s="224" t="s">
        <v>761</v>
      </c>
      <c r="T101" s="129"/>
      <c r="U101" s="224" t="s">
        <v>761</v>
      </c>
      <c r="V101" s="129"/>
      <c r="W101" s="224" t="s">
        <v>761</v>
      </c>
      <c r="X101" s="129"/>
      <c r="Y101" s="224" t="s">
        <v>761</v>
      </c>
      <c r="Z101" s="129"/>
      <c r="CM101" s="94"/>
      <c r="CN101" s="94"/>
    </row>
    <row r="102" customFormat="false" ht="13.8" hidden="false" customHeight="false" outlineLevel="0" collapsed="false">
      <c r="A102" s="129"/>
      <c r="B102" s="129"/>
      <c r="C102" s="223" t="s">
        <v>762</v>
      </c>
      <c r="D102" s="224" t="s">
        <v>762</v>
      </c>
      <c r="E102" s="130"/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222"/>
      <c r="S102" s="224" t="s">
        <v>762</v>
      </c>
      <c r="T102" s="129"/>
      <c r="U102" s="224" t="s">
        <v>762</v>
      </c>
      <c r="V102" s="129"/>
      <c r="W102" s="224" t="s">
        <v>762</v>
      </c>
      <c r="X102" s="129"/>
      <c r="Y102" s="224" t="s">
        <v>762</v>
      </c>
      <c r="Z102" s="129"/>
      <c r="CM102" s="94"/>
      <c r="CN102" s="94"/>
    </row>
    <row r="103" customFormat="false" ht="13.8" hidden="false" customHeight="false" outlineLevel="0" collapsed="false">
      <c r="A103" s="129"/>
      <c r="B103" s="129"/>
      <c r="C103" s="223" t="s">
        <v>763</v>
      </c>
      <c r="D103" s="224" t="s">
        <v>763</v>
      </c>
      <c r="E103" s="130"/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222"/>
      <c r="S103" s="224" t="s">
        <v>763</v>
      </c>
      <c r="T103" s="129"/>
      <c r="U103" s="224" t="s">
        <v>763</v>
      </c>
      <c r="V103" s="129"/>
      <c r="W103" s="224" t="s">
        <v>763</v>
      </c>
      <c r="X103" s="129"/>
      <c r="Y103" s="224" t="s">
        <v>763</v>
      </c>
      <c r="Z103" s="129"/>
      <c r="CM103" s="94"/>
      <c r="CN103" s="94"/>
    </row>
    <row r="104" customFormat="false" ht="13.8" hidden="false" customHeight="false" outlineLevel="0" collapsed="false">
      <c r="A104" s="129"/>
      <c r="B104" s="129"/>
      <c r="C104" s="223" t="s">
        <v>764</v>
      </c>
      <c r="D104" s="224" t="s">
        <v>764</v>
      </c>
      <c r="E104" s="130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222"/>
      <c r="S104" s="224" t="s">
        <v>764</v>
      </c>
      <c r="T104" s="129"/>
      <c r="U104" s="224" t="s">
        <v>764</v>
      </c>
      <c r="V104" s="129"/>
      <c r="W104" s="224" t="s">
        <v>764</v>
      </c>
      <c r="X104" s="129"/>
      <c r="Y104" s="224" t="s">
        <v>764</v>
      </c>
      <c r="Z104" s="129"/>
      <c r="CM104" s="94"/>
      <c r="CN104" s="94"/>
    </row>
    <row r="105" customFormat="false" ht="13.8" hidden="false" customHeight="false" outlineLevel="0" collapsed="false">
      <c r="A105" s="129"/>
      <c r="B105" s="129"/>
      <c r="C105" s="223" t="s">
        <v>765</v>
      </c>
      <c r="D105" s="224" t="s">
        <v>765</v>
      </c>
      <c r="E105" s="130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222"/>
      <c r="S105" s="224" t="s">
        <v>765</v>
      </c>
      <c r="T105" s="129"/>
      <c r="U105" s="224" t="s">
        <v>765</v>
      </c>
      <c r="V105" s="129"/>
      <c r="W105" s="224" t="s">
        <v>765</v>
      </c>
      <c r="X105" s="129"/>
      <c r="Y105" s="224" t="s">
        <v>765</v>
      </c>
      <c r="Z105" s="129"/>
      <c r="CM105" s="94"/>
      <c r="CN105" s="94"/>
    </row>
    <row r="106" customFormat="false" ht="13.8" hidden="false" customHeight="false" outlineLevel="0" collapsed="false">
      <c r="A106" s="129"/>
      <c r="B106" s="129"/>
      <c r="C106" s="223" t="s">
        <v>766</v>
      </c>
      <c r="D106" s="224" t="s">
        <v>766</v>
      </c>
      <c r="E106" s="130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222"/>
      <c r="S106" s="224" t="s">
        <v>766</v>
      </c>
      <c r="T106" s="129"/>
      <c r="U106" s="224" t="s">
        <v>766</v>
      </c>
      <c r="V106" s="129"/>
      <c r="W106" s="224" t="s">
        <v>766</v>
      </c>
      <c r="X106" s="129"/>
      <c r="Y106" s="224" t="s">
        <v>766</v>
      </c>
      <c r="Z106" s="129"/>
      <c r="CM106" s="94"/>
      <c r="CN106" s="94"/>
    </row>
    <row r="107" customFormat="false" ht="13.8" hidden="false" customHeight="false" outlineLevel="0" collapsed="false">
      <c r="A107" s="129"/>
      <c r="B107" s="129"/>
      <c r="C107" s="223" t="s">
        <v>767</v>
      </c>
      <c r="D107" s="224" t="s">
        <v>767</v>
      </c>
      <c r="E107" s="130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222"/>
      <c r="S107" s="224" t="s">
        <v>767</v>
      </c>
      <c r="T107" s="129"/>
      <c r="U107" s="224" t="s">
        <v>767</v>
      </c>
      <c r="V107" s="129"/>
      <c r="W107" s="224" t="s">
        <v>767</v>
      </c>
      <c r="X107" s="129"/>
      <c r="Y107" s="224" t="s">
        <v>767</v>
      </c>
      <c r="Z107" s="129"/>
      <c r="CM107" s="94"/>
      <c r="CN107" s="94"/>
    </row>
    <row r="108" customFormat="false" ht="13.8" hidden="false" customHeight="false" outlineLevel="0" collapsed="false">
      <c r="A108" s="129"/>
      <c r="B108" s="129"/>
      <c r="C108" s="223" t="s">
        <v>768</v>
      </c>
      <c r="D108" s="224" t="s">
        <v>768</v>
      </c>
      <c r="E108" s="130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222"/>
      <c r="S108" s="224" t="s">
        <v>768</v>
      </c>
      <c r="T108" s="129"/>
      <c r="U108" s="224" t="s">
        <v>768</v>
      </c>
      <c r="V108" s="129"/>
      <c r="W108" s="224" t="s">
        <v>768</v>
      </c>
      <c r="X108" s="129"/>
      <c r="Y108" s="224" t="s">
        <v>768</v>
      </c>
      <c r="Z108" s="129"/>
      <c r="CM108" s="94"/>
      <c r="CN108" s="94"/>
    </row>
    <row r="109" customFormat="false" ht="13.8" hidden="false" customHeight="false" outlineLevel="0" collapsed="false">
      <c r="A109" s="129"/>
      <c r="B109" s="129"/>
      <c r="C109" s="223" t="s">
        <v>769</v>
      </c>
      <c r="D109" s="224" t="s">
        <v>769</v>
      </c>
      <c r="E109" s="130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222"/>
      <c r="S109" s="224" t="s">
        <v>769</v>
      </c>
      <c r="T109" s="129"/>
      <c r="U109" s="224" t="s">
        <v>769</v>
      </c>
      <c r="V109" s="129"/>
      <c r="W109" s="224" t="s">
        <v>769</v>
      </c>
      <c r="X109" s="129"/>
      <c r="Y109" s="224" t="s">
        <v>769</v>
      </c>
      <c r="Z109" s="129"/>
      <c r="CM109" s="94"/>
      <c r="CN109" s="94"/>
    </row>
    <row r="110" customFormat="false" ht="13.8" hidden="false" customHeight="false" outlineLevel="0" collapsed="false">
      <c r="A110" s="129"/>
      <c r="B110" s="129"/>
      <c r="C110" s="223" t="s">
        <v>770</v>
      </c>
      <c r="D110" s="224" t="s">
        <v>770</v>
      </c>
      <c r="E110" s="130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222"/>
      <c r="S110" s="224" t="s">
        <v>770</v>
      </c>
      <c r="T110" s="129"/>
      <c r="U110" s="224" t="s">
        <v>770</v>
      </c>
      <c r="V110" s="129"/>
      <c r="W110" s="224" t="s">
        <v>770</v>
      </c>
      <c r="X110" s="129"/>
      <c r="Y110" s="224" t="s">
        <v>770</v>
      </c>
      <c r="Z110" s="129"/>
    </row>
    <row r="111" customFormat="false" ht="13.8" hidden="false" customHeight="false" outlineLevel="0" collapsed="false">
      <c r="A111" s="129"/>
      <c r="B111" s="129"/>
      <c r="C111" s="223" t="s">
        <v>771</v>
      </c>
      <c r="D111" s="224" t="s">
        <v>771</v>
      </c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222"/>
      <c r="S111" s="224" t="s">
        <v>771</v>
      </c>
      <c r="T111" s="129"/>
      <c r="U111" s="224" t="s">
        <v>771</v>
      </c>
      <c r="V111" s="129"/>
      <c r="W111" s="224" t="s">
        <v>771</v>
      </c>
      <c r="X111" s="129"/>
      <c r="Y111" s="224" t="s">
        <v>771</v>
      </c>
      <c r="Z111" s="129"/>
    </row>
    <row r="112" customFormat="false" ht="13.8" hidden="false" customHeight="false" outlineLevel="0" collapsed="false">
      <c r="A112" s="129"/>
      <c r="B112" s="129" t="s">
        <v>772</v>
      </c>
      <c r="C112" s="129" t="s">
        <v>773</v>
      </c>
      <c r="D112" s="129" t="s">
        <v>773</v>
      </c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222"/>
      <c r="S112" s="225"/>
      <c r="T112" s="225"/>
      <c r="U112" s="225"/>
      <c r="V112" s="225"/>
      <c r="W112" s="225"/>
      <c r="X112" s="225"/>
      <c r="Y112" s="225"/>
      <c r="Z112" s="225"/>
    </row>
    <row r="113" customFormat="false" ht="13.8" hidden="false" customHeight="false" outlineLevel="0" collapsed="false">
      <c r="A113" s="129"/>
      <c r="B113" s="129"/>
      <c r="C113" s="129" t="s">
        <v>774</v>
      </c>
      <c r="D113" s="129" t="s">
        <v>774</v>
      </c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222"/>
      <c r="S113" s="225"/>
      <c r="T113" s="225"/>
      <c r="U113" s="225"/>
      <c r="V113" s="225"/>
      <c r="W113" s="225"/>
      <c r="X113" s="225"/>
      <c r="Y113" s="225"/>
      <c r="Z113" s="225"/>
    </row>
    <row r="114" customFormat="false" ht="13.8" hidden="false" customHeight="false" outlineLevel="0" collapsed="false">
      <c r="A114" s="129"/>
      <c r="B114" s="129"/>
      <c r="C114" s="129" t="s">
        <v>775</v>
      </c>
      <c r="D114" s="129" t="s">
        <v>775</v>
      </c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222"/>
      <c r="S114" s="225"/>
      <c r="T114" s="225"/>
      <c r="U114" s="225"/>
      <c r="V114" s="225"/>
      <c r="W114" s="225"/>
      <c r="X114" s="225"/>
      <c r="Y114" s="225"/>
      <c r="Z114" s="225"/>
    </row>
    <row r="115" customFormat="false" ht="13.8" hidden="false" customHeight="false" outlineLevel="0" collapsed="false">
      <c r="A115" s="129"/>
      <c r="B115" s="129"/>
      <c r="C115" s="129" t="s">
        <v>776</v>
      </c>
      <c r="D115" s="129" t="s">
        <v>776</v>
      </c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222"/>
      <c r="S115" s="225"/>
      <c r="T115" s="225"/>
      <c r="U115" s="225"/>
      <c r="V115" s="225"/>
      <c r="W115" s="225"/>
      <c r="X115" s="225"/>
      <c r="Y115" s="225"/>
      <c r="Z115" s="225"/>
    </row>
    <row r="116" customFormat="false" ht="13.8" hidden="false" customHeight="false" outlineLevel="0" collapsed="false">
      <c r="A116" s="129"/>
      <c r="B116" s="129"/>
      <c r="C116" s="129" t="s">
        <v>777</v>
      </c>
      <c r="D116" s="129" t="s">
        <v>777</v>
      </c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222"/>
      <c r="S116" s="225"/>
      <c r="T116" s="225"/>
      <c r="U116" s="225"/>
      <c r="V116" s="225"/>
      <c r="W116" s="225"/>
      <c r="X116" s="225"/>
      <c r="Y116" s="225"/>
      <c r="Z116" s="225"/>
    </row>
    <row r="117" customFormat="false" ht="13.8" hidden="false" customHeight="false" outlineLevel="0" collapsed="false">
      <c r="A117" s="129"/>
      <c r="B117" s="129"/>
      <c r="C117" s="129" t="s">
        <v>778</v>
      </c>
      <c r="D117" s="129" t="s">
        <v>778</v>
      </c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222"/>
      <c r="S117" s="225"/>
      <c r="T117" s="225"/>
      <c r="U117" s="225"/>
      <c r="V117" s="225"/>
      <c r="W117" s="225"/>
      <c r="X117" s="225"/>
      <c r="Y117" s="225"/>
      <c r="Z117" s="225"/>
    </row>
    <row r="118" customFormat="false" ht="13.8" hidden="false" customHeight="false" outlineLevel="0" collapsed="false">
      <c r="A118" s="129"/>
      <c r="B118" s="129"/>
      <c r="C118" s="129" t="s">
        <v>779</v>
      </c>
      <c r="D118" s="129" t="s">
        <v>779</v>
      </c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222"/>
      <c r="S118" s="225"/>
      <c r="T118" s="225"/>
      <c r="U118" s="225"/>
      <c r="V118" s="225"/>
      <c r="W118" s="225"/>
      <c r="X118" s="225"/>
      <c r="Y118" s="225"/>
      <c r="Z118" s="225"/>
    </row>
    <row r="119" customFormat="false" ht="13.8" hidden="false" customHeight="false" outlineLevel="0" collapsed="false">
      <c r="A119" s="129"/>
      <c r="B119" s="129"/>
      <c r="C119" s="129" t="s">
        <v>780</v>
      </c>
      <c r="D119" s="129" t="s">
        <v>780</v>
      </c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222"/>
      <c r="S119" s="225"/>
      <c r="T119" s="225"/>
      <c r="U119" s="225"/>
      <c r="V119" s="225"/>
      <c r="W119" s="225"/>
      <c r="X119" s="225"/>
      <c r="Y119" s="225"/>
      <c r="Z119" s="225"/>
    </row>
    <row r="120" customFormat="false" ht="13.8" hidden="false" customHeight="false" outlineLevel="0" collapsed="false">
      <c r="A120" s="129"/>
      <c r="B120" s="129"/>
      <c r="C120" s="129" t="s">
        <v>781</v>
      </c>
      <c r="D120" s="129" t="s">
        <v>781</v>
      </c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222"/>
      <c r="S120" s="225"/>
      <c r="T120" s="225"/>
      <c r="U120" s="225"/>
      <c r="V120" s="225"/>
      <c r="W120" s="225"/>
      <c r="X120" s="225"/>
      <c r="Y120" s="225"/>
      <c r="Z120" s="225"/>
    </row>
    <row r="121" customFormat="false" ht="13.8" hidden="false" customHeight="false" outlineLevel="0" collapsed="false">
      <c r="A121" s="129"/>
      <c r="B121" s="129"/>
      <c r="C121" s="129" t="s">
        <v>782</v>
      </c>
      <c r="D121" s="129" t="s">
        <v>782</v>
      </c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222"/>
      <c r="S121" s="225"/>
      <c r="T121" s="225"/>
      <c r="U121" s="225"/>
      <c r="V121" s="225"/>
      <c r="W121" s="225"/>
      <c r="X121" s="225"/>
      <c r="Y121" s="225"/>
      <c r="Z121" s="225"/>
    </row>
    <row r="122" customFormat="false" ht="13.8" hidden="false" customHeight="false" outlineLevel="0" collapsed="false">
      <c r="A122" s="129"/>
      <c r="B122" s="129"/>
      <c r="C122" s="129" t="s">
        <v>783</v>
      </c>
      <c r="D122" s="129" t="s">
        <v>783</v>
      </c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222"/>
      <c r="S122" s="225"/>
      <c r="T122" s="225"/>
      <c r="U122" s="225"/>
      <c r="V122" s="225"/>
      <c r="W122" s="225"/>
      <c r="X122" s="225"/>
      <c r="Y122" s="225"/>
      <c r="Z122" s="225"/>
    </row>
    <row r="123" customFormat="false" ht="13.8" hidden="false" customHeight="false" outlineLevel="0" collapsed="false">
      <c r="A123" s="129"/>
      <c r="B123" s="129"/>
      <c r="C123" s="129" t="s">
        <v>784</v>
      </c>
      <c r="D123" s="129" t="s">
        <v>784</v>
      </c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222"/>
      <c r="S123" s="225"/>
      <c r="T123" s="225"/>
      <c r="U123" s="225"/>
      <c r="V123" s="225"/>
      <c r="W123" s="225"/>
      <c r="X123" s="225"/>
      <c r="Y123" s="225"/>
      <c r="Z123" s="225"/>
    </row>
    <row r="124" customFormat="false" ht="13.8" hidden="false" customHeight="false" outlineLevel="0" collapsed="false">
      <c r="A124" s="129"/>
      <c r="B124" s="129"/>
      <c r="C124" s="129" t="s">
        <v>785</v>
      </c>
      <c r="D124" s="129" t="s">
        <v>785</v>
      </c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222"/>
      <c r="S124" s="225"/>
      <c r="T124" s="225"/>
      <c r="U124" s="225"/>
      <c r="V124" s="225"/>
      <c r="W124" s="225"/>
      <c r="X124" s="225"/>
      <c r="Y124" s="225"/>
      <c r="Z124" s="225"/>
    </row>
    <row r="125" customFormat="false" ht="13.8" hidden="false" customHeight="false" outlineLevel="0" collapsed="false">
      <c r="A125" s="129"/>
      <c r="B125" s="129"/>
      <c r="C125" s="129" t="s">
        <v>786</v>
      </c>
      <c r="D125" s="129" t="s">
        <v>786</v>
      </c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222"/>
      <c r="S125" s="225"/>
      <c r="T125" s="225"/>
      <c r="U125" s="225"/>
      <c r="V125" s="225"/>
      <c r="W125" s="225"/>
      <c r="X125" s="225"/>
      <c r="Y125" s="225"/>
      <c r="Z125" s="225"/>
    </row>
    <row r="126" customFormat="false" ht="13.8" hidden="false" customHeight="false" outlineLevel="0" collapsed="false">
      <c r="A126" s="129"/>
      <c r="B126" s="129"/>
      <c r="C126" s="129" t="s">
        <v>787</v>
      </c>
      <c r="D126" s="129" t="s">
        <v>787</v>
      </c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222"/>
      <c r="S126" s="225"/>
      <c r="T126" s="225"/>
      <c r="U126" s="225"/>
      <c r="V126" s="225"/>
      <c r="W126" s="225"/>
      <c r="X126" s="225"/>
      <c r="Y126" s="225"/>
      <c r="Z126" s="225"/>
    </row>
    <row r="127" customFormat="false" ht="13.8" hidden="false" customHeight="false" outlineLevel="0" collapsed="false">
      <c r="A127" s="129"/>
      <c r="B127" s="129"/>
      <c r="C127" s="129" t="s">
        <v>788</v>
      </c>
      <c r="D127" s="129" t="s">
        <v>788</v>
      </c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222"/>
      <c r="S127" s="129"/>
      <c r="T127" s="129"/>
      <c r="U127" s="129"/>
      <c r="V127" s="129"/>
      <c r="W127" s="129"/>
      <c r="X127" s="129"/>
      <c r="Y127" s="129"/>
      <c r="Z127" s="129"/>
      <c r="AA127" s="162" t="s">
        <v>789</v>
      </c>
      <c r="AB127" s="162"/>
      <c r="AC127" s="162"/>
      <c r="AD127" s="162"/>
      <c r="AE127" s="129"/>
      <c r="AF127" s="129"/>
      <c r="AG127" s="129"/>
      <c r="AH127" s="129"/>
      <c r="AI127" s="129"/>
      <c r="AJ127" s="226" t="s">
        <v>266</v>
      </c>
      <c r="AM127" s="162"/>
      <c r="AN127" s="162"/>
      <c r="AO127" s="129"/>
      <c r="AP127" s="129"/>
      <c r="AQ127" s="129"/>
      <c r="AR127" s="129"/>
      <c r="AS127" s="129"/>
      <c r="AT127" s="226" t="s">
        <v>266</v>
      </c>
      <c r="AW127" s="162"/>
      <c r="AX127" s="162"/>
      <c r="AY127" s="129"/>
      <c r="AZ127" s="129"/>
      <c r="BA127" s="129"/>
      <c r="BB127" s="129"/>
      <c r="BC127" s="129"/>
      <c r="BD127" s="226" t="s">
        <v>266</v>
      </c>
      <c r="BG127" s="162"/>
      <c r="BH127" s="162"/>
      <c r="BI127" s="129"/>
      <c r="BJ127" s="129"/>
      <c r="BK127" s="129"/>
      <c r="BL127" s="129"/>
      <c r="BM127" s="129"/>
      <c r="BN127" s="226" t="s">
        <v>266</v>
      </c>
      <c r="BQ127" s="162"/>
      <c r="BR127" s="162"/>
      <c r="BS127" s="129"/>
      <c r="BT127" s="129"/>
      <c r="BU127" s="129"/>
      <c r="BV127" s="129"/>
      <c r="BW127" s="129"/>
      <c r="BX127" s="129"/>
      <c r="BY127" s="226" t="s">
        <v>266</v>
      </c>
      <c r="CC127" s="162"/>
      <c r="CD127" s="162"/>
      <c r="CE127" s="129"/>
      <c r="CF127" s="129"/>
      <c r="CG127" s="129"/>
      <c r="CH127" s="129"/>
      <c r="CI127" s="129"/>
      <c r="CJ127" s="226" t="s">
        <v>266</v>
      </c>
      <c r="CM127" s="162"/>
      <c r="CN127" s="162"/>
      <c r="CO127" s="129"/>
      <c r="CP127" s="129"/>
      <c r="CQ127" s="129"/>
      <c r="CR127" s="129"/>
      <c r="CS127" s="129"/>
      <c r="CT127" s="226" t="s">
        <v>266</v>
      </c>
    </row>
    <row r="128" customFormat="false" ht="13.8" hidden="false" customHeight="false" outlineLevel="0" collapsed="false">
      <c r="A128" s="129"/>
      <c r="B128" s="129"/>
      <c r="C128" s="129" t="s">
        <v>790</v>
      </c>
      <c r="D128" s="129" t="s">
        <v>790</v>
      </c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222"/>
      <c r="S128" s="129"/>
      <c r="T128" s="129"/>
      <c r="U128" s="129"/>
      <c r="V128" s="129"/>
      <c r="W128" s="129"/>
      <c r="X128" s="129"/>
      <c r="Y128" s="129"/>
      <c r="Z128" s="129"/>
      <c r="AA128" s="162"/>
      <c r="AB128" s="162"/>
      <c r="AC128" s="162"/>
      <c r="AD128" s="162"/>
      <c r="AE128" s="129"/>
      <c r="AF128" s="129"/>
      <c r="AG128" s="129"/>
      <c r="AH128" s="129"/>
      <c r="AI128" s="129"/>
      <c r="AJ128" s="226" t="s">
        <v>266</v>
      </c>
      <c r="AM128" s="162"/>
      <c r="AN128" s="162"/>
      <c r="AO128" s="129"/>
      <c r="AP128" s="129"/>
      <c r="AQ128" s="129"/>
      <c r="AR128" s="129"/>
      <c r="AS128" s="129"/>
      <c r="AT128" s="226" t="s">
        <v>266</v>
      </c>
      <c r="AW128" s="162"/>
      <c r="AX128" s="162"/>
      <c r="AY128" s="129"/>
      <c r="AZ128" s="129"/>
      <c r="BA128" s="129"/>
      <c r="BB128" s="129"/>
      <c r="BC128" s="129"/>
      <c r="BD128" s="226" t="s">
        <v>266</v>
      </c>
      <c r="BG128" s="162"/>
      <c r="BH128" s="162"/>
      <c r="BI128" s="129"/>
      <c r="BJ128" s="129"/>
      <c r="BK128" s="129"/>
      <c r="BL128" s="129"/>
      <c r="BM128" s="129"/>
      <c r="BN128" s="226" t="s">
        <v>266</v>
      </c>
      <c r="BQ128" s="162"/>
      <c r="BR128" s="162"/>
      <c r="BS128" s="129"/>
      <c r="BT128" s="129"/>
      <c r="BU128" s="129"/>
      <c r="BV128" s="129"/>
      <c r="BW128" s="129"/>
      <c r="BX128" s="129"/>
      <c r="BY128" s="226" t="s">
        <v>266</v>
      </c>
      <c r="CC128" s="162"/>
      <c r="CD128" s="162"/>
      <c r="CE128" s="129"/>
      <c r="CF128" s="129"/>
      <c r="CG128" s="129"/>
      <c r="CH128" s="129"/>
      <c r="CI128" s="129"/>
      <c r="CJ128" s="226" t="s">
        <v>266</v>
      </c>
      <c r="CM128" s="162"/>
      <c r="CN128" s="162"/>
      <c r="CO128" s="129"/>
      <c r="CP128" s="129"/>
      <c r="CQ128" s="129"/>
      <c r="CR128" s="129"/>
      <c r="CS128" s="129"/>
      <c r="CT128" s="226" t="s">
        <v>266</v>
      </c>
    </row>
  </sheetData>
  <mergeCells count="43">
    <mergeCell ref="G1:I1"/>
    <mergeCell ref="J1:O1"/>
    <mergeCell ref="P1:R1"/>
    <mergeCell ref="S1:T1"/>
    <mergeCell ref="U1:V1"/>
    <mergeCell ref="W1:X1"/>
    <mergeCell ref="Y1:Z1"/>
    <mergeCell ref="AA1:AJ1"/>
    <mergeCell ref="AK1:AT1"/>
    <mergeCell ref="AU1:BD1"/>
    <mergeCell ref="BE1:BN1"/>
    <mergeCell ref="BO1:BY1"/>
    <mergeCell ref="BZ1:CJ1"/>
    <mergeCell ref="CK1:CT1"/>
    <mergeCell ref="A3:A54"/>
    <mergeCell ref="B3:B5"/>
    <mergeCell ref="B6:B10"/>
    <mergeCell ref="B11:B14"/>
    <mergeCell ref="B15:B16"/>
    <mergeCell ref="B17:B18"/>
    <mergeCell ref="B19:B35"/>
    <mergeCell ref="B36:B51"/>
    <mergeCell ref="B52:B53"/>
    <mergeCell ref="B54:B59"/>
    <mergeCell ref="A55:A126"/>
    <mergeCell ref="B60:B111"/>
    <mergeCell ref="B112:B126"/>
    <mergeCell ref="S112:Y112"/>
    <mergeCell ref="S113:Y113"/>
    <mergeCell ref="S114:Y114"/>
    <mergeCell ref="S115:Y115"/>
    <mergeCell ref="S116:Y116"/>
    <mergeCell ref="S117:Y117"/>
    <mergeCell ref="S118:Y118"/>
    <mergeCell ref="S119:Y119"/>
    <mergeCell ref="S120:Y120"/>
    <mergeCell ref="S121:Y121"/>
    <mergeCell ref="S122:Y122"/>
    <mergeCell ref="S123:Y123"/>
    <mergeCell ref="S124:Y124"/>
    <mergeCell ref="S125:Y125"/>
    <mergeCell ref="S126:Y126"/>
    <mergeCell ref="B127:B12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2" activeCellId="0" sqref="N42"/>
    </sheetView>
  </sheetViews>
  <sheetFormatPr defaultRowHeight="13.5" zeroHeight="false" outlineLevelRow="0" outlineLevelCol="0"/>
  <cols>
    <col collapsed="false" customWidth="true" hidden="false" outlineLevel="0" max="1025" min="1" style="0" width="10.3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5"/>
  <sheetViews>
    <sheetView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K19" activeCellId="0" sqref="K19"/>
    </sheetView>
  </sheetViews>
  <sheetFormatPr defaultRowHeight="11.25" zeroHeight="false" outlineLevelRow="0" outlineLevelCol="0"/>
  <cols>
    <col collapsed="false" customWidth="true" hidden="false" outlineLevel="0" max="1" min="1" style="227" width="1.86"/>
    <col collapsed="false" customWidth="true" hidden="false" outlineLevel="0" max="24" min="2" style="227" width="15.38"/>
    <col collapsed="false" customWidth="true" hidden="false" outlineLevel="0" max="25" min="25" style="227" width="1.86"/>
    <col collapsed="false" customWidth="true" hidden="false" outlineLevel="0" max="26" min="26" style="227" width="10.34"/>
    <col collapsed="false" customWidth="true" hidden="false" outlineLevel="0" max="27" min="27" style="228" width="10.34"/>
    <col collapsed="false" customWidth="true" hidden="false" outlineLevel="0" max="1025" min="28" style="227" width="10.34"/>
  </cols>
  <sheetData>
    <row r="1" customFormat="false" ht="9.95" hidden="false" customHeight="true" outlineLevel="0" collapsed="false">
      <c r="A1" s="229"/>
      <c r="B1" s="230" t="n">
        <v>1</v>
      </c>
      <c r="C1" s="230" t="n">
        <v>2</v>
      </c>
      <c r="D1" s="230" t="n">
        <v>3</v>
      </c>
      <c r="E1" s="230" t="n">
        <v>4</v>
      </c>
      <c r="F1" s="230" t="n">
        <v>5</v>
      </c>
      <c r="G1" s="230" t="n">
        <v>6</v>
      </c>
      <c r="H1" s="230" t="n">
        <v>7</v>
      </c>
      <c r="I1" s="230" t="n">
        <v>8</v>
      </c>
      <c r="J1" s="230" t="n">
        <v>9</v>
      </c>
      <c r="K1" s="230" t="n">
        <v>10</v>
      </c>
      <c r="L1" s="230" t="n">
        <v>11</v>
      </c>
      <c r="M1" s="230" t="n">
        <v>12</v>
      </c>
      <c r="N1" s="230" t="n">
        <v>13</v>
      </c>
      <c r="O1" s="230" t="n">
        <v>14</v>
      </c>
      <c r="P1" s="230" t="n">
        <v>15</v>
      </c>
      <c r="Q1" s="230" t="n">
        <v>16</v>
      </c>
      <c r="R1" s="230" t="n">
        <v>17</v>
      </c>
      <c r="S1" s="230" t="n">
        <v>18</v>
      </c>
      <c r="T1" s="230" t="n">
        <v>19</v>
      </c>
      <c r="U1" s="230" t="n">
        <v>20</v>
      </c>
      <c r="V1" s="230" t="n">
        <v>21</v>
      </c>
      <c r="W1" s="230" t="n">
        <v>22</v>
      </c>
      <c r="X1" s="231" t="n">
        <v>23</v>
      </c>
      <c r="Y1" s="232"/>
    </row>
    <row r="2" customFormat="false" ht="80.1" hidden="false" customHeight="true" outlineLevel="0" collapsed="false">
      <c r="A2" s="230" t="s">
        <v>791</v>
      </c>
      <c r="B2" s="233" t="s">
        <v>792</v>
      </c>
      <c r="C2" s="233" t="s">
        <v>792</v>
      </c>
      <c r="D2" s="233" t="s">
        <v>792</v>
      </c>
      <c r="E2" s="234" t="s">
        <v>782</v>
      </c>
      <c r="F2" s="233" t="s">
        <v>792</v>
      </c>
      <c r="G2" s="233" t="s">
        <v>792</v>
      </c>
      <c r="H2" s="233" t="s">
        <v>792</v>
      </c>
      <c r="I2" s="233" t="s">
        <v>792</v>
      </c>
      <c r="J2" s="234" t="s">
        <v>787</v>
      </c>
      <c r="K2" s="233" t="s">
        <v>792</v>
      </c>
      <c r="L2" s="233" t="s">
        <v>792</v>
      </c>
      <c r="M2" s="233" t="s">
        <v>792</v>
      </c>
      <c r="N2" s="233" t="s">
        <v>792</v>
      </c>
      <c r="O2" s="233" t="s">
        <v>792</v>
      </c>
      <c r="P2" s="234" t="s">
        <v>784</v>
      </c>
      <c r="Q2" s="233" t="s">
        <v>792</v>
      </c>
      <c r="R2" s="233" t="s">
        <v>792</v>
      </c>
      <c r="S2" s="233" t="s">
        <v>792</v>
      </c>
      <c r="T2" s="233" t="s">
        <v>792</v>
      </c>
      <c r="U2" s="234" t="s">
        <v>779</v>
      </c>
      <c r="V2" s="233" t="s">
        <v>792</v>
      </c>
      <c r="W2" s="233" t="s">
        <v>792</v>
      </c>
      <c r="X2" s="233" t="s">
        <v>792</v>
      </c>
      <c r="Y2" s="231" t="s">
        <v>791</v>
      </c>
    </row>
    <row r="3" customFormat="false" ht="80.1" hidden="false" customHeight="true" outlineLevel="0" collapsed="false">
      <c r="A3" s="230" t="s">
        <v>793</v>
      </c>
      <c r="B3" s="234" t="s">
        <v>794</v>
      </c>
      <c r="C3" s="233" t="s">
        <v>792</v>
      </c>
      <c r="D3" s="233" t="s">
        <v>792</v>
      </c>
      <c r="E3" s="233" t="s">
        <v>792</v>
      </c>
      <c r="F3" s="233" t="s">
        <v>792</v>
      </c>
      <c r="G3" s="233" t="s">
        <v>792</v>
      </c>
      <c r="H3" s="233" t="s">
        <v>792</v>
      </c>
      <c r="I3" s="234" t="s">
        <v>795</v>
      </c>
      <c r="J3" s="233" t="s">
        <v>792</v>
      </c>
      <c r="K3" s="233" t="s">
        <v>792</v>
      </c>
      <c r="L3" s="234" t="s">
        <v>773</v>
      </c>
      <c r="M3" s="233" t="s">
        <v>792</v>
      </c>
      <c r="N3" s="234" t="s">
        <v>775</v>
      </c>
      <c r="O3" s="233" t="s">
        <v>792</v>
      </c>
      <c r="P3" s="233" t="s">
        <v>792</v>
      </c>
      <c r="Q3" s="234" t="s">
        <v>796</v>
      </c>
      <c r="R3" s="233" t="s">
        <v>792</v>
      </c>
      <c r="S3" s="233" t="s">
        <v>792</v>
      </c>
      <c r="T3" s="233" t="s">
        <v>792</v>
      </c>
      <c r="U3" s="233" t="s">
        <v>792</v>
      </c>
      <c r="V3" s="233" t="s">
        <v>792</v>
      </c>
      <c r="W3" s="233" t="s">
        <v>792</v>
      </c>
      <c r="X3" s="234" t="s">
        <v>797</v>
      </c>
      <c r="Y3" s="230" t="s">
        <v>793</v>
      </c>
    </row>
    <row r="4" customFormat="false" ht="80.1" hidden="false" customHeight="true" outlineLevel="0" collapsed="false">
      <c r="A4" s="230" t="s">
        <v>798</v>
      </c>
      <c r="B4" s="235"/>
      <c r="C4" s="233" t="s">
        <v>792</v>
      </c>
      <c r="D4" s="233" t="s">
        <v>792</v>
      </c>
      <c r="E4" s="233" t="s">
        <v>792</v>
      </c>
      <c r="F4" s="233" t="s">
        <v>792</v>
      </c>
      <c r="G4" s="233" t="s">
        <v>792</v>
      </c>
      <c r="H4" s="233" t="s">
        <v>792</v>
      </c>
      <c r="I4" s="233" t="s">
        <v>792</v>
      </c>
      <c r="J4" s="233" t="s">
        <v>792</v>
      </c>
      <c r="K4" s="233" t="s">
        <v>792</v>
      </c>
      <c r="L4" s="234" t="s">
        <v>774</v>
      </c>
      <c r="M4" s="234" t="s">
        <v>799</v>
      </c>
      <c r="N4" s="234" t="s">
        <v>776</v>
      </c>
      <c r="O4" s="233" t="s">
        <v>792</v>
      </c>
      <c r="P4" s="233" t="s">
        <v>792</v>
      </c>
      <c r="Q4" s="233" t="s">
        <v>792</v>
      </c>
      <c r="R4" s="233" t="s">
        <v>792</v>
      </c>
      <c r="S4" s="233" t="s">
        <v>792</v>
      </c>
      <c r="T4" s="233" t="s">
        <v>792</v>
      </c>
      <c r="U4" s="233" t="s">
        <v>792</v>
      </c>
      <c r="V4" s="233" t="s">
        <v>792</v>
      </c>
      <c r="W4" s="234" t="s">
        <v>800</v>
      </c>
      <c r="X4" s="234" t="s">
        <v>801</v>
      </c>
      <c r="Y4" s="230" t="s">
        <v>798</v>
      </c>
    </row>
    <row r="5" customFormat="false" ht="80.1" hidden="false" customHeight="true" outlineLevel="0" collapsed="false">
      <c r="A5" s="230" t="s">
        <v>802</v>
      </c>
      <c r="B5" s="235"/>
      <c r="C5" s="235"/>
      <c r="D5" s="233" t="s">
        <v>792</v>
      </c>
      <c r="E5" s="233" t="s">
        <v>792</v>
      </c>
      <c r="F5" s="233" t="s">
        <v>792</v>
      </c>
      <c r="G5" s="234" t="s">
        <v>803</v>
      </c>
      <c r="H5" s="233" t="s">
        <v>792</v>
      </c>
      <c r="I5" s="234" t="s">
        <v>804</v>
      </c>
      <c r="J5" s="234" t="s">
        <v>805</v>
      </c>
      <c r="K5" s="234" t="s">
        <v>806</v>
      </c>
      <c r="L5" s="233" t="s">
        <v>792</v>
      </c>
      <c r="M5" s="233" t="s">
        <v>792</v>
      </c>
      <c r="N5" s="233" t="s">
        <v>792</v>
      </c>
      <c r="O5" s="234" t="s">
        <v>807</v>
      </c>
      <c r="P5" s="234" t="s">
        <v>808</v>
      </c>
      <c r="Q5" s="234" t="s">
        <v>809</v>
      </c>
      <c r="R5" s="233" t="s">
        <v>792</v>
      </c>
      <c r="S5" s="234" t="s">
        <v>810</v>
      </c>
      <c r="T5" s="233" t="s">
        <v>792</v>
      </c>
      <c r="U5" s="233" t="s">
        <v>792</v>
      </c>
      <c r="V5" s="233" t="s">
        <v>792</v>
      </c>
      <c r="W5" s="233" t="s">
        <v>792</v>
      </c>
      <c r="X5" s="233" t="s">
        <v>792</v>
      </c>
      <c r="Y5" s="230" t="s">
        <v>802</v>
      </c>
    </row>
    <row r="6" customFormat="false" ht="80.1" hidden="false" customHeight="true" outlineLevel="0" collapsed="false">
      <c r="A6" s="230" t="s">
        <v>811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30" t="s">
        <v>811</v>
      </c>
    </row>
    <row r="7" customFormat="false" ht="80.1" hidden="false" customHeight="true" outlineLevel="0" collapsed="false">
      <c r="A7" s="230" t="s">
        <v>812</v>
      </c>
      <c r="B7" s="236" t="s">
        <v>763</v>
      </c>
      <c r="C7" s="236" t="s">
        <v>761</v>
      </c>
      <c r="D7" s="236" t="s">
        <v>769</v>
      </c>
      <c r="E7" s="236" t="s">
        <v>768</v>
      </c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37"/>
      <c r="W7" s="238" t="s">
        <v>813</v>
      </c>
      <c r="X7" s="237"/>
      <c r="Y7" s="230" t="s">
        <v>812</v>
      </c>
    </row>
    <row r="8" customFormat="false" ht="80.1" hidden="false" customHeight="true" outlineLevel="0" collapsed="false">
      <c r="A8" s="230" t="s">
        <v>814</v>
      </c>
      <c r="B8" s="236" t="s">
        <v>759</v>
      </c>
      <c r="C8" s="236" t="s">
        <v>757</v>
      </c>
      <c r="D8" s="236" t="s">
        <v>755</v>
      </c>
      <c r="E8" s="236" t="s">
        <v>764</v>
      </c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38" t="s">
        <v>815</v>
      </c>
      <c r="W8" s="238" t="s">
        <v>816</v>
      </c>
      <c r="X8" s="238" t="s">
        <v>817</v>
      </c>
      <c r="Y8" s="230" t="s">
        <v>814</v>
      </c>
    </row>
    <row r="9" customFormat="false" ht="80.1" hidden="false" customHeight="true" outlineLevel="0" collapsed="false">
      <c r="A9" s="230" t="s">
        <v>818</v>
      </c>
      <c r="B9" s="236" t="s">
        <v>751</v>
      </c>
      <c r="C9" s="236" t="s">
        <v>750</v>
      </c>
      <c r="D9" s="236" t="s">
        <v>766</v>
      </c>
      <c r="E9" s="236" t="s">
        <v>753</v>
      </c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38" t="s">
        <v>819</v>
      </c>
      <c r="W9" s="238" t="s">
        <v>820</v>
      </c>
      <c r="X9" s="238" t="s">
        <v>821</v>
      </c>
      <c r="Y9" s="230" t="s">
        <v>818</v>
      </c>
    </row>
    <row r="10" customFormat="false" ht="80.1" hidden="false" customHeight="true" outlineLevel="0" collapsed="false">
      <c r="A10" s="230" t="s">
        <v>822</v>
      </c>
      <c r="B10" s="236" t="s">
        <v>762</v>
      </c>
      <c r="C10" s="236" t="s">
        <v>760</v>
      </c>
      <c r="D10" s="236" t="s">
        <v>767</v>
      </c>
      <c r="E10" s="236" t="s">
        <v>754</v>
      </c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38" t="s">
        <v>823</v>
      </c>
      <c r="W10" s="238" t="s">
        <v>824</v>
      </c>
      <c r="X10" s="238" t="s">
        <v>825</v>
      </c>
      <c r="Y10" s="230" t="s">
        <v>822</v>
      </c>
    </row>
    <row r="11" customFormat="false" ht="80.1" hidden="false" customHeight="true" outlineLevel="0" collapsed="false">
      <c r="A11" s="230" t="s">
        <v>826</v>
      </c>
      <c r="B11" s="236" t="s">
        <v>756</v>
      </c>
      <c r="C11" s="236" t="s">
        <v>758</v>
      </c>
      <c r="D11" s="236" t="s">
        <v>770</v>
      </c>
      <c r="E11" s="236" t="s">
        <v>765</v>
      </c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37"/>
      <c r="W11" s="238" t="s">
        <v>827</v>
      </c>
      <c r="X11" s="237"/>
      <c r="Y11" s="230" t="s">
        <v>826</v>
      </c>
    </row>
    <row r="12" customFormat="false" ht="80.1" hidden="false" customHeight="true" outlineLevel="0" collapsed="false">
      <c r="A12" s="230" t="s">
        <v>828</v>
      </c>
      <c r="B12" s="239" t="s">
        <v>829</v>
      </c>
      <c r="C12" s="236" t="s">
        <v>752</v>
      </c>
      <c r="D12" s="236" t="s">
        <v>771</v>
      </c>
      <c r="E12" s="236" t="s">
        <v>830</v>
      </c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30" t="s">
        <v>828</v>
      </c>
    </row>
    <row r="13" customFormat="false" ht="80.1" hidden="false" customHeight="true" outlineLevel="0" collapsed="false">
      <c r="A13" s="230" t="s">
        <v>831</v>
      </c>
      <c r="B13" s="236" t="s">
        <v>832</v>
      </c>
      <c r="C13" s="236" t="s">
        <v>833</v>
      </c>
      <c r="D13" s="236" t="s">
        <v>732</v>
      </c>
      <c r="E13" s="236" t="s">
        <v>742</v>
      </c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30" t="s">
        <v>831</v>
      </c>
    </row>
    <row r="14" customFormat="false" ht="80.1" hidden="false" customHeight="true" outlineLevel="0" collapsed="false">
      <c r="A14" s="230" t="s">
        <v>834</v>
      </c>
      <c r="B14" s="239" t="s">
        <v>829</v>
      </c>
      <c r="C14" s="236" t="s">
        <v>741</v>
      </c>
      <c r="D14" s="236" t="s">
        <v>745</v>
      </c>
      <c r="E14" s="236" t="s">
        <v>835</v>
      </c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30" t="s">
        <v>834</v>
      </c>
    </row>
    <row r="15" customFormat="false" ht="80.1" hidden="false" customHeight="true" outlineLevel="0" collapsed="false">
      <c r="A15" s="230" t="s">
        <v>836</v>
      </c>
      <c r="B15" s="236" t="s">
        <v>743</v>
      </c>
      <c r="C15" s="236" t="s">
        <v>837</v>
      </c>
      <c r="D15" s="236" t="s">
        <v>737</v>
      </c>
      <c r="E15" s="236" t="s">
        <v>734</v>
      </c>
      <c r="F15" s="229"/>
      <c r="G15" s="229"/>
      <c r="H15" s="229"/>
      <c r="I15" s="229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30" t="s">
        <v>836</v>
      </c>
    </row>
    <row r="16" customFormat="false" ht="80.1" hidden="false" customHeight="true" outlineLevel="0" collapsed="false">
      <c r="A16" s="230" t="s">
        <v>838</v>
      </c>
      <c r="B16" s="236" t="s">
        <v>746</v>
      </c>
      <c r="C16" s="236" t="s">
        <v>744</v>
      </c>
      <c r="D16" s="236" t="s">
        <v>728</v>
      </c>
      <c r="E16" s="236" t="s">
        <v>726</v>
      </c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30" t="s">
        <v>838</v>
      </c>
    </row>
    <row r="17" customFormat="false" ht="80.1" hidden="false" customHeight="true" outlineLevel="0" collapsed="false">
      <c r="A17" s="230" t="s">
        <v>839</v>
      </c>
      <c r="B17" s="236" t="s">
        <v>722</v>
      </c>
      <c r="C17" s="236" t="s">
        <v>725</v>
      </c>
      <c r="D17" s="236" t="s">
        <v>730</v>
      </c>
      <c r="E17" s="236" t="s">
        <v>723</v>
      </c>
      <c r="F17" s="229"/>
      <c r="G17" s="229"/>
      <c r="H17" s="229"/>
      <c r="I17" s="229"/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30" t="s">
        <v>839</v>
      </c>
    </row>
    <row r="18" customFormat="false" ht="80.1" hidden="false" customHeight="true" outlineLevel="0" collapsed="false">
      <c r="A18" s="230" t="s">
        <v>840</v>
      </c>
      <c r="B18" s="236" t="s">
        <v>724</v>
      </c>
      <c r="C18" s="236" t="s">
        <v>731</v>
      </c>
      <c r="D18" s="236" t="s">
        <v>733</v>
      </c>
      <c r="E18" s="236" t="s">
        <v>736</v>
      </c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30" t="s">
        <v>840</v>
      </c>
    </row>
    <row r="19" customFormat="false" ht="80.1" hidden="false" customHeight="true" outlineLevel="0" collapsed="false">
      <c r="A19" s="230" t="s">
        <v>841</v>
      </c>
      <c r="B19" s="236" t="s">
        <v>735</v>
      </c>
      <c r="C19" s="236" t="s">
        <v>729</v>
      </c>
      <c r="D19" s="236" t="s">
        <v>748</v>
      </c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229"/>
      <c r="Y19" s="230" t="s">
        <v>841</v>
      </c>
    </row>
    <row r="20" customFormat="false" ht="80.1" hidden="false" customHeight="true" outlineLevel="0" collapsed="false">
      <c r="A20" s="230" t="s">
        <v>842</v>
      </c>
      <c r="B20" s="236" t="s">
        <v>727</v>
      </c>
      <c r="C20" s="236" t="s">
        <v>747</v>
      </c>
      <c r="D20" s="229"/>
      <c r="E20" s="229"/>
      <c r="F20" s="229"/>
      <c r="G20" s="229"/>
      <c r="H20" s="229"/>
      <c r="I20" s="229"/>
      <c r="J20" s="229"/>
      <c r="K20" s="229"/>
      <c r="L20" s="229"/>
      <c r="M20" s="240" t="s">
        <v>843</v>
      </c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30" t="s">
        <v>842</v>
      </c>
    </row>
    <row r="21" customFormat="false" ht="80.1" hidden="false" customHeight="true" outlineLevel="0" collapsed="false">
      <c r="A21" s="230" t="s">
        <v>844</v>
      </c>
      <c r="B21" s="236" t="s">
        <v>845</v>
      </c>
      <c r="C21" s="241" t="s">
        <v>404</v>
      </c>
      <c r="D21" s="241" t="s">
        <v>417</v>
      </c>
      <c r="E21" s="241" t="s">
        <v>460</v>
      </c>
      <c r="F21" s="241" t="s">
        <v>524</v>
      </c>
      <c r="G21" s="229"/>
      <c r="H21" s="229"/>
      <c r="I21" s="229"/>
      <c r="J21" s="229"/>
      <c r="K21" s="229"/>
      <c r="L21" s="229"/>
      <c r="M21" s="240" t="s">
        <v>846</v>
      </c>
      <c r="N21" s="229"/>
      <c r="O21" s="239" t="s">
        <v>829</v>
      </c>
      <c r="P21" s="229"/>
      <c r="Q21" s="229"/>
      <c r="R21" s="229"/>
      <c r="S21" s="229"/>
      <c r="T21" s="229"/>
      <c r="U21" s="229"/>
      <c r="V21" s="229"/>
      <c r="W21" s="229"/>
      <c r="X21" s="229"/>
      <c r="Y21" s="230" t="s">
        <v>844</v>
      </c>
    </row>
    <row r="22" customFormat="false" ht="80.1" hidden="false" customHeight="true" outlineLevel="0" collapsed="false">
      <c r="A22" s="230" t="s">
        <v>847</v>
      </c>
      <c r="B22" s="241" t="s">
        <v>451</v>
      </c>
      <c r="C22" s="241" t="s">
        <v>440</v>
      </c>
      <c r="D22" s="241" t="s">
        <v>467</v>
      </c>
      <c r="E22" s="241" t="s">
        <v>531</v>
      </c>
      <c r="F22" s="241" t="s">
        <v>482</v>
      </c>
      <c r="G22" s="229"/>
      <c r="H22" s="229"/>
      <c r="I22" s="229"/>
      <c r="J22" s="229"/>
      <c r="K22" s="229"/>
      <c r="L22" s="229"/>
      <c r="M22" s="240" t="s">
        <v>848</v>
      </c>
      <c r="N22" s="229"/>
      <c r="O22" s="239" t="s">
        <v>829</v>
      </c>
      <c r="P22" s="229"/>
      <c r="Q22" s="240" t="s">
        <v>849</v>
      </c>
      <c r="R22" s="229"/>
      <c r="S22" s="239" t="s">
        <v>829</v>
      </c>
      <c r="T22" s="242" t="s">
        <v>718</v>
      </c>
      <c r="U22" s="243"/>
      <c r="V22" s="229"/>
      <c r="W22" s="229"/>
      <c r="X22" s="229"/>
      <c r="Y22" s="230" t="s">
        <v>847</v>
      </c>
    </row>
    <row r="23" customFormat="false" ht="80.1" hidden="false" customHeight="true" outlineLevel="0" collapsed="false">
      <c r="A23" s="230" t="s">
        <v>850</v>
      </c>
      <c r="B23" s="229"/>
      <c r="C23" s="244" t="s">
        <v>851</v>
      </c>
      <c r="D23" s="241" t="s">
        <v>429</v>
      </c>
      <c r="E23" s="241" t="s">
        <v>509</v>
      </c>
      <c r="F23" s="241" t="s">
        <v>490</v>
      </c>
      <c r="G23" s="241" t="s">
        <v>503</v>
      </c>
      <c r="H23" s="229"/>
      <c r="I23" s="229"/>
      <c r="J23" s="229"/>
      <c r="K23" s="229"/>
      <c r="L23" s="229"/>
      <c r="M23" s="240" t="s">
        <v>852</v>
      </c>
      <c r="N23" s="240" t="s">
        <v>853</v>
      </c>
      <c r="O23" s="239" t="s">
        <v>829</v>
      </c>
      <c r="P23" s="240" t="s">
        <v>854</v>
      </c>
      <c r="Q23" s="240" t="s">
        <v>855</v>
      </c>
      <c r="R23" s="240" t="s">
        <v>856</v>
      </c>
      <c r="S23" s="239" t="s">
        <v>829</v>
      </c>
      <c r="T23" s="242" t="s">
        <v>714</v>
      </c>
      <c r="U23" s="242" t="s">
        <v>710</v>
      </c>
      <c r="V23" s="229"/>
      <c r="W23" s="229"/>
      <c r="X23" s="229"/>
      <c r="Y23" s="230" t="s">
        <v>850</v>
      </c>
    </row>
    <row r="24" customFormat="false" ht="80.1" hidden="false" customHeight="true" outlineLevel="0" collapsed="false">
      <c r="A24" s="231" t="s">
        <v>857</v>
      </c>
      <c r="B24" s="244" t="s">
        <v>858</v>
      </c>
      <c r="C24" s="241" t="s">
        <v>539</v>
      </c>
      <c r="D24" s="241" t="s">
        <v>475</v>
      </c>
      <c r="E24" s="241" t="s">
        <v>497</v>
      </c>
      <c r="F24" s="241" t="s">
        <v>517</v>
      </c>
      <c r="G24" s="229"/>
      <c r="H24" s="229"/>
      <c r="I24" s="229"/>
      <c r="J24" s="229"/>
      <c r="K24" s="229"/>
      <c r="L24" s="229"/>
      <c r="M24" s="240" t="s">
        <v>859</v>
      </c>
      <c r="N24" s="240" t="s">
        <v>860</v>
      </c>
      <c r="O24" s="239" t="s">
        <v>829</v>
      </c>
      <c r="P24" s="240" t="s">
        <v>861</v>
      </c>
      <c r="Q24" s="240" t="s">
        <v>862</v>
      </c>
      <c r="R24" s="240" t="s">
        <v>863</v>
      </c>
      <c r="S24" s="239" t="s">
        <v>829</v>
      </c>
      <c r="T24" s="242" t="s">
        <v>716</v>
      </c>
      <c r="U24" s="242" t="s">
        <v>712</v>
      </c>
      <c r="V24" s="229"/>
      <c r="W24" s="229"/>
      <c r="X24" s="229"/>
      <c r="Y24" s="231" t="s">
        <v>857</v>
      </c>
    </row>
    <row r="25" s="227" customFormat="true" ht="9.95" hidden="false" customHeight="true" outlineLevel="0" collapsed="false">
      <c r="A25" s="232"/>
      <c r="B25" s="231" t="n">
        <v>1</v>
      </c>
      <c r="C25" s="231" t="n">
        <v>2</v>
      </c>
      <c r="D25" s="231" t="n">
        <v>3</v>
      </c>
      <c r="E25" s="231" t="n">
        <v>4</v>
      </c>
      <c r="F25" s="231" t="n">
        <v>5</v>
      </c>
      <c r="G25" s="231" t="n">
        <v>6</v>
      </c>
      <c r="H25" s="231" t="n">
        <v>7</v>
      </c>
      <c r="I25" s="231" t="n">
        <v>8</v>
      </c>
      <c r="J25" s="231" t="n">
        <v>9</v>
      </c>
      <c r="K25" s="231" t="n">
        <v>10</v>
      </c>
      <c r="L25" s="231" t="n">
        <v>11</v>
      </c>
      <c r="M25" s="231" t="n">
        <v>12</v>
      </c>
      <c r="N25" s="231" t="n">
        <v>13</v>
      </c>
      <c r="O25" s="231" t="n">
        <v>14</v>
      </c>
      <c r="P25" s="231" t="n">
        <v>15</v>
      </c>
      <c r="Q25" s="231" t="n">
        <v>16</v>
      </c>
      <c r="R25" s="231" t="n">
        <v>17</v>
      </c>
      <c r="S25" s="231" t="n">
        <v>18</v>
      </c>
      <c r="T25" s="231" t="n">
        <v>19</v>
      </c>
      <c r="U25" s="231" t="n">
        <v>20</v>
      </c>
      <c r="V25" s="231" t="n">
        <v>21</v>
      </c>
      <c r="W25" s="231" t="n">
        <v>22</v>
      </c>
      <c r="X25" s="231" t="n">
        <v>23</v>
      </c>
      <c r="Y25" s="23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2018-03-07T03:40:00Z</dcterms:created>
  <dc:creator>Gary</dc:creator>
  <dc:description/>
  <dc:language>zh-CN</dc:language>
  <cp:lastModifiedBy/>
  <dcterms:modified xsi:type="dcterms:W3CDTF">2020-08-19T11:59:27Z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