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10935"/>
  </bookViews>
  <sheets>
    <sheet name="Educación Basica" sheetId="2" r:id="rId1"/>
  </sheets>
  <definedNames>
    <definedName name="_xlnm.Print_Area" localSheetId="0">'Educación Basica'!$B$3:$J$45</definedName>
    <definedName name="_xlnm.Print_Titles" localSheetId="0">'Educación Basica'!$9:$15</definedName>
  </definedNames>
  <calcPr calcId="124519"/>
</workbook>
</file>

<file path=xl/calcChain.xml><?xml version="1.0" encoding="utf-8"?>
<calcChain xmlns="http://schemas.openxmlformats.org/spreadsheetml/2006/main">
  <c r="I43" i="2"/>
  <c r="I42"/>
  <c r="I44" s="1"/>
  <c r="I39"/>
  <c r="I38"/>
  <c r="I34"/>
  <c r="I33"/>
  <c r="I35" s="1"/>
  <c r="I29"/>
  <c r="I28"/>
  <c r="I27"/>
  <c r="I26"/>
  <c r="I25"/>
  <c r="I24"/>
  <c r="I30" s="1"/>
  <c r="I45" s="1"/>
</calcChain>
</file>

<file path=xl/sharedStrings.xml><?xml version="1.0" encoding="utf-8"?>
<sst xmlns="http://schemas.openxmlformats.org/spreadsheetml/2006/main" count="81" uniqueCount="56">
  <si>
    <t>CALIFICACION</t>
  </si>
  <si>
    <t>CRITERIO</t>
  </si>
  <si>
    <t>MEDIOS DE VERIFICACION</t>
  </si>
  <si>
    <t>Operador: es responsable por la ejecución del proyecto, aunque aporte recursos, prima el criterio de operador</t>
  </si>
  <si>
    <t>Socio: aporta recursos o conocimiento pero no ejecuta actividades del proyecto</t>
  </si>
  <si>
    <t>El proyecto está alineado con los objetivos y metas estratégicas</t>
  </si>
  <si>
    <t>El proyecto tiene potencial para generar capacidades locales y/o vincular socios locales</t>
  </si>
  <si>
    <t>El proyecto tiene potencial para generar productos y/o metodologías que puedan ser replicados en otros proyectos</t>
  </si>
  <si>
    <t>Matriz de riesgos generales</t>
  </si>
  <si>
    <t>Sí</t>
  </si>
  <si>
    <t>No</t>
  </si>
  <si>
    <t>PUNTAJE</t>
  </si>
  <si>
    <t>TOTAL CRITERIO TÉCNICO</t>
  </si>
  <si>
    <t>TOTAL CRITERIO FINANCIERO</t>
  </si>
  <si>
    <t>TOTAL CRITERIO MANEJO DEL RIESGO</t>
  </si>
  <si>
    <t>Total</t>
  </si>
  <si>
    <t>El proyecto responde a necesidades claramente identificadas en la población objetivo</t>
  </si>
  <si>
    <t>TOTAL CRITERIO OPERADOR</t>
  </si>
  <si>
    <t>OPERADOR</t>
  </si>
  <si>
    <t>FINANCIERO</t>
  </si>
  <si>
    <t>MANEJO DEL RIESGO</t>
  </si>
  <si>
    <t>RESPUESTA</t>
  </si>
  <si>
    <t>LEGALES</t>
  </si>
  <si>
    <t>TECNICO</t>
  </si>
  <si>
    <t>OBSERVACIONES</t>
  </si>
  <si>
    <t>Nombre del proyecto</t>
  </si>
  <si>
    <t>Fecha de evaluación</t>
  </si>
  <si>
    <t>Marco lógico del proyecto, Estatutos FSC, políticas</t>
  </si>
  <si>
    <t xml:space="preserve">EL Objeto del proyecto esta acorde con la ley, los estatutos y las políticas  de la Fundación </t>
  </si>
  <si>
    <t>El presupuesto del proyecto refleja los recursos requeridos para la ejecución de las actividades propuestas dentro del marco lógico?</t>
  </si>
  <si>
    <t>Marco lógico del proyecto 
Presupuesto</t>
  </si>
  <si>
    <t>Marco lógico del proyecto
Plan operativo FSC aprobado</t>
  </si>
  <si>
    <t>Puntos por revisar:</t>
  </si>
  <si>
    <t>Políticas en términos misionales: concepto de inclusión social</t>
  </si>
  <si>
    <t>Políticas en términos de cofinanciación: Nuevos proyectos o réplicas, intervalos máximos y mínimos de cofinanciación</t>
  </si>
  <si>
    <t>Existen  operadores que cuentan con experiencia y conocimiento en la temática del proyecto?</t>
  </si>
  <si>
    <t>Los operadores potenciales tiene presencia o ha desarrollado proyectos en la zona donde está ubicado el proyecto?, de no ser así, cuenta con la capacidad para ejecutar el proyecto en la zona definida?</t>
  </si>
  <si>
    <t>CÓDIGO</t>
  </si>
  <si>
    <t>VERSIÓN 1</t>
  </si>
  <si>
    <t>FECHA DE APROBACIÓN</t>
  </si>
  <si>
    <t>Número de Páginas</t>
  </si>
  <si>
    <t>FICHA DE EVALUACIÓN DE VIABILIDAD DEL PROYECTO</t>
  </si>
  <si>
    <t>IS-F-001</t>
  </si>
  <si>
    <t>Si el proyecto cumple con todos los criterios legales puede continuar la evaluación, si alguno de los criterios no se cumple, el proyecto no debe continuar con la evaluación y se califica como no viable</t>
  </si>
  <si>
    <t xml:space="preserve">Los socios potenciales del proyecto cumplen las políticas establecidas por la FSC para la gestión de alianzas
 </t>
  </si>
  <si>
    <t>El proyecto se encuentra en la zona geográfica definida como prioridad por la Fundación</t>
  </si>
  <si>
    <t>La estrategia del proyecto y sus componentes están acordes con el objetivo del proyecto</t>
  </si>
  <si>
    <t xml:space="preserve">El proyecto identifica posibles fuentes de cofinanciación </t>
  </si>
  <si>
    <t xml:space="preserve">Para los riesgos generales (entorno) del proyecto identificados existen alternativas de mitigación claras </t>
  </si>
  <si>
    <t>Base de datos de operadores FSC
Mapeo de posibles operadores</t>
  </si>
  <si>
    <t>Información general de socios, políticas de gestión de alianzas</t>
  </si>
  <si>
    <t>Febrero de 2010</t>
  </si>
  <si>
    <t>NOTA: ESCOJA LA OPCIÓN Si O No EN EL CAMPO RESPUESTA. EL PUNTAJE SE GENERARÁ AUTOMÁTICAMENTE. SI TIENE ALGUNA ACLARACIÓN O COMENTARIO COLOQUELO EN EL CAMPO DE OBSERVACIONES</t>
  </si>
  <si>
    <t>Para las ciudades del proyecto en donde la FSC no ha desarrollado actividades, los operadores que han sido identificados en la etapa de formulación, deberán ser seleccionados y contratados aplicando totalmente las políticas de contratación de la FSC.</t>
  </si>
  <si>
    <t>INCLUSION EDUCATIVA EN EDUCACIÓN BASICA Y MEDIA</t>
  </si>
  <si>
    <t>La estrategia del proyecto contempla formar operadores en las temáticas de inclusión educativa en cada ciudad, para dejar capacidad instalada.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</si>
</sst>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808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vertical="top"/>
    </xf>
    <xf numFmtId="0" fontId="0" fillId="2" borderId="3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0" borderId="3" xfId="0" applyBorder="1" applyAlignment="1">
      <alignment vertical="top"/>
    </xf>
    <xf numFmtId="1" fontId="0" fillId="3" borderId="3" xfId="0" applyNumberForma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7" fillId="0" borderId="0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14" fontId="8" fillId="0" borderId="20" xfId="0" applyNumberFormat="1" applyFont="1" applyBorder="1" applyAlignment="1">
      <alignment horizontal="left" vertical="top" wrapText="1"/>
    </xf>
    <xf numFmtId="0" fontId="8" fillId="0" borderId="24" xfId="0" applyFont="1" applyBorder="1" applyAlignment="1">
      <alignment vertical="top" wrapText="1"/>
    </xf>
    <xf numFmtId="0" fontId="8" fillId="0" borderId="23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1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1" fillId="6" borderId="3" xfId="0" applyFont="1" applyFill="1" applyBorder="1" applyAlignment="1">
      <alignment horizontal="center" vertical="top"/>
    </xf>
    <xf numFmtId="1" fontId="1" fillId="6" borderId="8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top"/>
    </xf>
    <xf numFmtId="1" fontId="1" fillId="6" borderId="9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right" vertical="top"/>
    </xf>
    <xf numFmtId="0" fontId="1" fillId="6" borderId="8" xfId="0" applyFont="1" applyFill="1" applyBorder="1" applyAlignment="1">
      <alignment horizontal="center" vertical="top"/>
    </xf>
    <xf numFmtId="0" fontId="0" fillId="0" borderId="0" xfId="0" applyBorder="1" applyAlignment="1">
      <alignment vertical="top" wrapText="1"/>
    </xf>
    <xf numFmtId="1" fontId="1" fillId="6" borderId="7" xfId="0" applyNumberFormat="1" applyFont="1" applyFill="1" applyBorder="1" applyAlignment="1">
      <alignment horizontal="center" vertical="top"/>
    </xf>
    <xf numFmtId="0" fontId="0" fillId="5" borderId="0" xfId="0" applyFill="1" applyAlignment="1">
      <alignment vertical="top"/>
    </xf>
    <xf numFmtId="0" fontId="1" fillId="6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2" fontId="0" fillId="0" borderId="4" xfId="0" applyNumberFormat="1" applyBorder="1" applyAlignment="1">
      <alignment horizontal="left" vertical="top" wrapText="1"/>
    </xf>
    <xf numFmtId="2" fontId="0" fillId="0" borderId="5" xfId="0" applyNumberFormat="1" applyBorder="1" applyAlignment="1">
      <alignment horizontal="left" vertical="top" wrapText="1"/>
    </xf>
    <xf numFmtId="2" fontId="0" fillId="0" borderId="6" xfId="0" applyNumberFormat="1" applyBorder="1" applyAlignment="1">
      <alignment horizontal="left" vertical="top" wrapText="1"/>
    </xf>
    <xf numFmtId="2" fontId="0" fillId="0" borderId="3" xfId="0" applyNumberFormat="1" applyBorder="1" applyAlignment="1">
      <alignment horizontal="left" vertical="top" wrapText="1"/>
    </xf>
    <xf numFmtId="2" fontId="0" fillId="0" borderId="3" xfId="0" applyNumberFormat="1" applyFont="1" applyBorder="1" applyAlignment="1">
      <alignment horizontal="left" vertical="top" wrapText="1"/>
    </xf>
    <xf numFmtId="0" fontId="5" fillId="6" borderId="1" xfId="0" applyFont="1" applyFill="1" applyBorder="1" applyAlignment="1">
      <alignment horizontal="right" vertical="top"/>
    </xf>
    <xf numFmtId="2" fontId="2" fillId="4" borderId="4" xfId="0" applyNumberFormat="1" applyFont="1" applyFill="1" applyBorder="1" applyAlignment="1">
      <alignment horizontal="left" vertical="top" wrapText="1"/>
    </xf>
    <xf numFmtId="2" fontId="2" fillId="4" borderId="5" xfId="0" applyNumberFormat="1" applyFont="1" applyFill="1" applyBorder="1" applyAlignment="1">
      <alignment horizontal="left" vertical="top" wrapText="1"/>
    </xf>
    <xf numFmtId="2" fontId="2" fillId="4" borderId="6" xfId="0" applyNumberFormat="1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5" fillId="6" borderId="10" xfId="0" applyFont="1" applyFill="1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right" vertical="top"/>
    </xf>
    <xf numFmtId="0" fontId="5" fillId="6" borderId="3" xfId="0" applyFont="1" applyFill="1" applyBorder="1" applyAlignment="1">
      <alignment horizontal="center" vertical="top"/>
    </xf>
    <xf numFmtId="0" fontId="6" fillId="0" borderId="12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80"/>
      <color rgb="FF295D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104775</xdr:rowOff>
    </xdr:from>
    <xdr:to>
      <xdr:col>3</xdr:col>
      <xdr:colOff>762000</xdr:colOff>
      <xdr:row>5</xdr:row>
      <xdr:rowOff>28575</xdr:rowOff>
    </xdr:to>
    <xdr:pic>
      <xdr:nvPicPr>
        <xdr:cNvPr id="2" name="1 Imagen" descr="Logo FSCi[1]..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04775"/>
          <a:ext cx="22860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showGridLines="0" tabSelected="1" topLeftCell="A3" workbookViewId="0">
      <selection activeCell="A41" sqref="A41:XFD41"/>
    </sheetView>
  </sheetViews>
  <sheetFormatPr baseColWidth="10" defaultColWidth="11.42578125" defaultRowHeight="15"/>
  <cols>
    <col min="1" max="3" width="11.42578125" style="10"/>
    <col min="4" max="4" width="17.140625" style="10" customWidth="1"/>
    <col min="5" max="6" width="11.42578125" style="10"/>
    <col min="7" max="7" width="25.42578125" style="10" bestFit="1" customWidth="1"/>
    <col min="8" max="8" width="13.42578125" style="10" bestFit="1" customWidth="1"/>
    <col min="9" max="9" width="9" style="10" bestFit="1" customWidth="1"/>
    <col min="10" max="10" width="38.7109375" style="10" customWidth="1"/>
    <col min="11" max="11" width="15.85546875" style="10" bestFit="1" customWidth="1"/>
  </cols>
  <sheetData>
    <row r="1" spans="1:14" ht="15.75" hidden="1" thickBot="1">
      <c r="B1" s="10" t="s">
        <v>9</v>
      </c>
    </row>
    <row r="2" spans="1:14" ht="9.75" hidden="1" customHeight="1">
      <c r="B2" s="10" t="s">
        <v>10</v>
      </c>
    </row>
    <row r="3" spans="1:14" ht="15" customHeight="1">
      <c r="B3" s="85"/>
      <c r="C3" s="86"/>
      <c r="D3" s="87"/>
      <c r="E3" s="72" t="s">
        <v>41</v>
      </c>
      <c r="F3" s="73"/>
      <c r="G3" s="73"/>
      <c r="H3" s="73"/>
      <c r="I3" s="73"/>
      <c r="J3" s="74"/>
      <c r="K3" s="20"/>
      <c r="L3" s="4"/>
      <c r="M3" s="4"/>
      <c r="N3" s="4"/>
    </row>
    <row r="4" spans="1:14" ht="15" customHeight="1">
      <c r="B4" s="88"/>
      <c r="C4" s="89"/>
      <c r="D4" s="90"/>
      <c r="E4" s="75"/>
      <c r="F4" s="76"/>
      <c r="G4" s="76"/>
      <c r="H4" s="76"/>
      <c r="I4" s="76"/>
      <c r="J4" s="77"/>
      <c r="K4" s="20"/>
      <c r="L4" s="4"/>
      <c r="M4" s="4"/>
      <c r="N4" s="4"/>
    </row>
    <row r="5" spans="1:14" ht="15" customHeight="1">
      <c r="B5" s="88"/>
      <c r="C5" s="89"/>
      <c r="D5" s="90"/>
      <c r="E5" s="75"/>
      <c r="F5" s="76"/>
      <c r="G5" s="76"/>
      <c r="H5" s="76"/>
      <c r="I5" s="76"/>
      <c r="J5" s="77"/>
      <c r="K5" s="20"/>
      <c r="L5" s="4"/>
      <c r="M5" s="4"/>
      <c r="N5" s="4"/>
    </row>
    <row r="6" spans="1:14" ht="15.75" customHeight="1" thickBot="1">
      <c r="B6" s="88"/>
      <c r="C6" s="89"/>
      <c r="D6" s="90"/>
      <c r="E6" s="78"/>
      <c r="F6" s="79"/>
      <c r="G6" s="79"/>
      <c r="H6" s="79"/>
      <c r="I6" s="79"/>
      <c r="J6" s="80"/>
      <c r="K6" s="20"/>
      <c r="L6" s="4"/>
      <c r="M6" s="4"/>
      <c r="N6" s="4"/>
    </row>
    <row r="7" spans="1:14">
      <c r="B7" s="91" t="s">
        <v>37</v>
      </c>
      <c r="C7" s="92"/>
      <c r="D7" s="92" t="s">
        <v>38</v>
      </c>
      <c r="E7" s="92"/>
      <c r="F7" s="93"/>
      <c r="G7" s="21" t="s">
        <v>39</v>
      </c>
      <c r="H7" s="22"/>
      <c r="I7" s="23" t="s">
        <v>40</v>
      </c>
      <c r="J7" s="24"/>
      <c r="K7" s="19"/>
      <c r="L7" s="5"/>
      <c r="M7" s="3"/>
      <c r="N7" s="3"/>
    </row>
    <row r="8" spans="1:14" ht="15.75" thickBot="1">
      <c r="B8" s="94" t="s">
        <v>42</v>
      </c>
      <c r="C8" s="95"/>
      <c r="D8" s="96"/>
      <c r="E8" s="97"/>
      <c r="F8" s="97"/>
      <c r="G8" s="25">
        <v>40063</v>
      </c>
      <c r="H8" s="26"/>
      <c r="I8" s="27">
        <v>1</v>
      </c>
      <c r="J8" s="26"/>
      <c r="K8" s="28"/>
      <c r="L8" s="5"/>
      <c r="M8" s="71"/>
      <c r="N8" s="71"/>
    </row>
    <row r="9" spans="1:14" s="2" customFormat="1" ht="12.75" customHeight="1">
      <c r="A9" s="17"/>
      <c r="B9" s="29"/>
      <c r="C9" s="29"/>
      <c r="D9" s="29"/>
      <c r="E9" s="29"/>
      <c r="F9" s="29"/>
      <c r="G9" s="29"/>
      <c r="H9" s="29"/>
      <c r="I9" s="29"/>
      <c r="J9" s="29"/>
      <c r="K9" s="17"/>
    </row>
    <row r="10" spans="1:14" s="10" customFormat="1" ht="30.75" customHeight="1">
      <c r="B10" s="57" t="s">
        <v>52</v>
      </c>
      <c r="C10" s="58"/>
      <c r="D10" s="58"/>
      <c r="E10" s="58"/>
      <c r="F10" s="58"/>
      <c r="G10" s="58"/>
      <c r="H10" s="58"/>
      <c r="I10" s="58"/>
      <c r="J10" s="59"/>
    </row>
    <row r="11" spans="1:14" s="2" customFormat="1" ht="12" customHeight="1">
      <c r="A11" s="17"/>
      <c r="B11" s="29"/>
      <c r="C11" s="29"/>
      <c r="D11" s="29"/>
      <c r="E11" s="29"/>
      <c r="F11" s="29"/>
      <c r="G11" s="29"/>
      <c r="H11" s="29"/>
      <c r="I11" s="29"/>
      <c r="J11" s="29"/>
      <c r="K11" s="17"/>
    </row>
    <row r="12" spans="1:14" s="2" customFormat="1" ht="15.75" thickBot="1">
      <c r="A12" s="17"/>
      <c r="B12" s="30" t="s">
        <v>25</v>
      </c>
      <c r="C12" s="29"/>
      <c r="D12" s="31" t="s">
        <v>54</v>
      </c>
      <c r="E12" s="32"/>
      <c r="F12" s="32"/>
      <c r="G12" s="32"/>
      <c r="H12" s="32"/>
      <c r="I12" s="32"/>
      <c r="J12" s="32"/>
      <c r="K12" s="17"/>
    </row>
    <row r="13" spans="1:14" s="2" customFormat="1">
      <c r="A13" s="17"/>
      <c r="B13" s="30"/>
      <c r="C13" s="29"/>
      <c r="D13" s="33"/>
      <c r="E13" s="33"/>
      <c r="F13" s="33"/>
      <c r="G13" s="33"/>
      <c r="H13" s="33"/>
      <c r="I13" s="33"/>
      <c r="J13" s="33"/>
      <c r="K13" s="17"/>
    </row>
    <row r="14" spans="1:14" s="2" customFormat="1" ht="15.75" thickBot="1">
      <c r="A14" s="17"/>
      <c r="B14" s="30" t="s">
        <v>26</v>
      </c>
      <c r="C14" s="29"/>
      <c r="D14" s="34" t="s">
        <v>51</v>
      </c>
      <c r="E14" s="32"/>
      <c r="F14" s="32"/>
      <c r="G14" s="32"/>
      <c r="H14" s="32"/>
      <c r="I14" s="32"/>
      <c r="J14" s="32"/>
      <c r="K14" s="17"/>
    </row>
    <row r="15" spans="1:14">
      <c r="B15" s="35"/>
    </row>
    <row r="16" spans="1:14">
      <c r="B16" s="84" t="s">
        <v>22</v>
      </c>
      <c r="C16" s="84"/>
      <c r="D16" s="84"/>
      <c r="E16" s="84"/>
      <c r="F16" s="84"/>
      <c r="G16" s="36" t="s">
        <v>2</v>
      </c>
      <c r="H16" s="36" t="s">
        <v>21</v>
      </c>
      <c r="I16" s="33"/>
      <c r="J16" s="33"/>
    </row>
    <row r="17" spans="1:13" s="10" customFormat="1" ht="46.5" customHeight="1">
      <c r="B17" s="54" t="s">
        <v>28</v>
      </c>
      <c r="C17" s="54"/>
      <c r="D17" s="54"/>
      <c r="E17" s="54"/>
      <c r="F17" s="54"/>
      <c r="G17" s="6" t="s">
        <v>27</v>
      </c>
      <c r="H17" s="7" t="s">
        <v>9</v>
      </c>
      <c r="I17" s="8"/>
      <c r="J17" s="9"/>
    </row>
    <row r="18" spans="1:13" s="10" customFormat="1" ht="58.5" customHeight="1">
      <c r="B18" s="54" t="s">
        <v>44</v>
      </c>
      <c r="C18" s="55"/>
      <c r="D18" s="55"/>
      <c r="E18" s="55"/>
      <c r="F18" s="55"/>
      <c r="G18" s="11" t="s">
        <v>50</v>
      </c>
      <c r="H18" s="7" t="s">
        <v>9</v>
      </c>
      <c r="I18" s="8"/>
      <c r="J18" s="9"/>
    </row>
    <row r="19" spans="1:13">
      <c r="B19" s="10" t="s">
        <v>3</v>
      </c>
      <c r="I19" s="18"/>
      <c r="J19" s="18"/>
    </row>
    <row r="20" spans="1:13">
      <c r="B20" s="10" t="s">
        <v>4</v>
      </c>
      <c r="I20" s="18"/>
    </row>
    <row r="21" spans="1:13" ht="34.5" customHeight="1">
      <c r="B21" s="57" t="s">
        <v>43</v>
      </c>
      <c r="C21" s="58"/>
      <c r="D21" s="58"/>
      <c r="E21" s="58"/>
      <c r="F21" s="58"/>
      <c r="G21" s="58"/>
      <c r="H21" s="58"/>
      <c r="I21" s="58"/>
      <c r="J21" s="59"/>
      <c r="K21" s="19"/>
      <c r="L21" s="3"/>
      <c r="M21" s="3"/>
    </row>
    <row r="22" spans="1:13">
      <c r="I22" s="18"/>
      <c r="J22" s="19"/>
      <c r="K22" s="19"/>
      <c r="L22" s="3"/>
      <c r="M22" s="3"/>
    </row>
    <row r="23" spans="1:13" s="50" customFormat="1" ht="35.25" customHeight="1">
      <c r="A23" s="47"/>
      <c r="B23" s="60" t="s">
        <v>23</v>
      </c>
      <c r="C23" s="60"/>
      <c r="D23" s="60"/>
      <c r="E23" s="60"/>
      <c r="F23" s="61"/>
      <c r="G23" s="45" t="s">
        <v>2</v>
      </c>
      <c r="H23" s="46" t="s">
        <v>21</v>
      </c>
      <c r="I23" s="45" t="s">
        <v>11</v>
      </c>
      <c r="J23" s="45" t="s">
        <v>24</v>
      </c>
      <c r="K23" s="48"/>
      <c r="L23" s="49"/>
      <c r="M23" s="49"/>
    </row>
    <row r="24" spans="1:13" ht="35.25" customHeight="1">
      <c r="B24" s="66" t="s">
        <v>5</v>
      </c>
      <c r="C24" s="67"/>
      <c r="D24" s="67"/>
      <c r="E24" s="67"/>
      <c r="F24" s="68"/>
      <c r="G24" s="62" t="s">
        <v>31</v>
      </c>
      <c r="H24" s="13" t="s">
        <v>9</v>
      </c>
      <c r="I24" s="16">
        <f>IF(H24="Sí",23.33/6,0)</f>
        <v>3.8883333333333332</v>
      </c>
      <c r="J24" s="15"/>
      <c r="K24" s="19"/>
      <c r="L24" s="3"/>
      <c r="M24" s="3"/>
    </row>
    <row r="25" spans="1:13" ht="35.25" customHeight="1">
      <c r="B25" s="66" t="s">
        <v>45</v>
      </c>
      <c r="C25" s="69"/>
      <c r="D25" s="69"/>
      <c r="E25" s="69"/>
      <c r="F25" s="70"/>
      <c r="G25" s="63"/>
      <c r="H25" s="13" t="s">
        <v>9</v>
      </c>
      <c r="I25" s="16">
        <f t="shared" ref="I25:I29" si="0">IF(H25="Sí",23.33/6,0)</f>
        <v>3.8883333333333332</v>
      </c>
      <c r="J25" s="15"/>
      <c r="K25" s="19"/>
      <c r="L25" s="3"/>
      <c r="M25" s="3"/>
    </row>
    <row r="26" spans="1:13" ht="35.25" customHeight="1">
      <c r="B26" s="66" t="s">
        <v>16</v>
      </c>
      <c r="C26" s="67"/>
      <c r="D26" s="67"/>
      <c r="E26" s="67"/>
      <c r="F26" s="68"/>
      <c r="G26" s="63"/>
      <c r="H26" s="13" t="s">
        <v>9</v>
      </c>
      <c r="I26" s="16">
        <f t="shared" si="0"/>
        <v>3.8883333333333332</v>
      </c>
      <c r="J26" s="15"/>
      <c r="K26" s="19"/>
      <c r="L26" s="3"/>
      <c r="M26" s="3"/>
    </row>
    <row r="27" spans="1:13" ht="31.5" customHeight="1">
      <c r="B27" s="66" t="s">
        <v>46</v>
      </c>
      <c r="C27" s="67"/>
      <c r="D27" s="67"/>
      <c r="E27" s="67"/>
      <c r="F27" s="68"/>
      <c r="G27" s="63"/>
      <c r="H27" s="13" t="s">
        <v>9</v>
      </c>
      <c r="I27" s="16">
        <f t="shared" si="0"/>
        <v>3.8883333333333332</v>
      </c>
      <c r="J27" s="15"/>
      <c r="K27" s="19"/>
      <c r="L27" s="3"/>
      <c r="M27" s="3"/>
    </row>
    <row r="28" spans="1:13" ht="33" customHeight="1">
      <c r="B28" s="51" t="s">
        <v>6</v>
      </c>
      <c r="C28" s="52"/>
      <c r="D28" s="52"/>
      <c r="E28" s="52"/>
      <c r="F28" s="53"/>
      <c r="G28" s="63"/>
      <c r="H28" s="13" t="s">
        <v>9</v>
      </c>
      <c r="I28" s="16">
        <f t="shared" si="0"/>
        <v>3.8883333333333332</v>
      </c>
      <c r="J28" s="15"/>
      <c r="K28" s="19"/>
      <c r="L28" s="3"/>
      <c r="M28" s="3"/>
    </row>
    <row r="29" spans="1:13" ht="33" customHeight="1">
      <c r="B29" s="51" t="s">
        <v>7</v>
      </c>
      <c r="C29" s="52"/>
      <c r="D29" s="52"/>
      <c r="E29" s="52"/>
      <c r="F29" s="53"/>
      <c r="G29" s="64"/>
      <c r="H29" s="13" t="s">
        <v>9</v>
      </c>
      <c r="I29" s="16">
        <f t="shared" si="0"/>
        <v>3.8883333333333332</v>
      </c>
      <c r="J29" s="15"/>
      <c r="K29" s="19"/>
      <c r="L29" s="3"/>
      <c r="M29" s="3"/>
    </row>
    <row r="30" spans="1:13" s="1" customFormat="1" ht="20.25" customHeight="1">
      <c r="A30" s="9"/>
      <c r="B30" s="65" t="s">
        <v>12</v>
      </c>
      <c r="C30" s="65"/>
      <c r="D30" s="65"/>
      <c r="E30" s="65"/>
      <c r="F30" s="65"/>
      <c r="G30" s="65"/>
      <c r="H30" s="65"/>
      <c r="I30" s="37">
        <f>SUM(I24:I29)</f>
        <v>23.33</v>
      </c>
      <c r="J30" s="9"/>
      <c r="K30" s="9"/>
    </row>
    <row r="31" spans="1:13">
      <c r="B31" s="38"/>
      <c r="C31" s="38"/>
      <c r="D31" s="38"/>
      <c r="E31" s="38"/>
      <c r="F31" s="38"/>
      <c r="G31" s="38"/>
      <c r="H31" s="38"/>
      <c r="I31" s="33"/>
      <c r="J31" s="9"/>
      <c r="K31" s="19"/>
      <c r="L31" s="3"/>
      <c r="M31" s="3"/>
    </row>
    <row r="32" spans="1:13" s="50" customFormat="1" ht="35.25" customHeight="1">
      <c r="A32" s="47"/>
      <c r="B32" s="60" t="s">
        <v>19</v>
      </c>
      <c r="C32" s="60"/>
      <c r="D32" s="60"/>
      <c r="E32" s="60"/>
      <c r="F32" s="61"/>
      <c r="G32" s="45" t="s">
        <v>2</v>
      </c>
      <c r="H32" s="46" t="s">
        <v>21</v>
      </c>
      <c r="I32" s="45" t="s">
        <v>11</v>
      </c>
      <c r="J32" s="45" t="s">
        <v>24</v>
      </c>
      <c r="K32" s="48"/>
      <c r="L32" s="49"/>
      <c r="M32" s="49"/>
    </row>
    <row r="33" spans="1:13" s="10" customFormat="1" ht="30.75" customHeight="1">
      <c r="B33" s="55" t="s">
        <v>29</v>
      </c>
      <c r="C33" s="55"/>
      <c r="D33" s="55"/>
      <c r="E33" s="55"/>
      <c r="F33" s="55"/>
      <c r="G33" s="62" t="s">
        <v>30</v>
      </c>
      <c r="H33" s="7" t="s">
        <v>9</v>
      </c>
      <c r="I33" s="16">
        <f>IF(H33="Sí",23/2,0)</f>
        <v>11.5</v>
      </c>
      <c r="J33" s="15"/>
      <c r="K33" s="19"/>
      <c r="L33" s="19"/>
      <c r="M33" s="19"/>
    </row>
    <row r="34" spans="1:13" s="10" customFormat="1" ht="26.25" customHeight="1">
      <c r="B34" s="54" t="s">
        <v>47</v>
      </c>
      <c r="C34" s="55"/>
      <c r="D34" s="55"/>
      <c r="E34" s="55"/>
      <c r="F34" s="55"/>
      <c r="G34" s="82"/>
      <c r="H34" s="7" t="s">
        <v>9</v>
      </c>
      <c r="I34" s="16">
        <f>IF(H34="Sí",23/2,0)</f>
        <v>11.5</v>
      </c>
      <c r="J34" s="15"/>
      <c r="K34" s="19"/>
      <c r="L34" s="19"/>
      <c r="M34" s="19"/>
    </row>
    <row r="35" spans="1:13" s="2" customFormat="1">
      <c r="A35" s="17"/>
      <c r="B35" s="56" t="s">
        <v>13</v>
      </c>
      <c r="C35" s="56"/>
      <c r="D35" s="56"/>
      <c r="E35" s="56"/>
      <c r="F35" s="56"/>
      <c r="G35" s="56"/>
      <c r="H35" s="56"/>
      <c r="I35" s="39">
        <f>SUM(I33:I34)</f>
        <v>23</v>
      </c>
      <c r="J35" s="9"/>
      <c r="K35" s="9"/>
      <c r="L35" s="1"/>
      <c r="M35" s="1"/>
    </row>
    <row r="36" spans="1:13">
      <c r="B36" s="40"/>
      <c r="C36" s="40"/>
      <c r="D36" s="40"/>
      <c r="E36" s="40"/>
      <c r="F36" s="40"/>
      <c r="G36" s="40"/>
      <c r="H36" s="40"/>
      <c r="I36" s="33"/>
      <c r="J36" s="9"/>
    </row>
    <row r="37" spans="1:13" s="50" customFormat="1" ht="35.25" customHeight="1">
      <c r="A37" s="47"/>
      <c r="B37" s="60" t="s">
        <v>20</v>
      </c>
      <c r="C37" s="60"/>
      <c r="D37" s="60"/>
      <c r="E37" s="60"/>
      <c r="F37" s="61"/>
      <c r="G37" s="45" t="s">
        <v>2</v>
      </c>
      <c r="H37" s="46" t="s">
        <v>0</v>
      </c>
      <c r="I37" s="45" t="s">
        <v>1</v>
      </c>
      <c r="J37" s="45" t="s">
        <v>24</v>
      </c>
      <c r="K37" s="48"/>
      <c r="L37" s="49"/>
      <c r="M37" s="49"/>
    </row>
    <row r="38" spans="1:13" s="10" customFormat="1" ht="41.25" customHeight="1">
      <c r="B38" s="51" t="s">
        <v>48</v>
      </c>
      <c r="C38" s="52"/>
      <c r="D38" s="52"/>
      <c r="E38" s="52"/>
      <c r="F38" s="53"/>
      <c r="G38" s="12" t="s">
        <v>8</v>
      </c>
      <c r="H38" s="13" t="s">
        <v>9</v>
      </c>
      <c r="I38" s="14">
        <f>IF(H38="Sí",30,0)</f>
        <v>30</v>
      </c>
      <c r="J38" s="15"/>
    </row>
    <row r="39" spans="1:13">
      <c r="B39" s="83" t="s">
        <v>14</v>
      </c>
      <c r="C39" s="83"/>
      <c r="D39" s="83"/>
      <c r="E39" s="83"/>
      <c r="F39" s="83"/>
      <c r="G39" s="83"/>
      <c r="H39" s="83"/>
      <c r="I39" s="41">
        <f>SUM(I38)</f>
        <v>30</v>
      </c>
    </row>
    <row r="40" spans="1:13" s="2" customFormat="1">
      <c r="A40" s="17"/>
      <c r="B40" s="10"/>
      <c r="C40" s="10"/>
      <c r="D40" s="10"/>
      <c r="E40" s="10"/>
      <c r="F40" s="10"/>
      <c r="G40" s="10"/>
      <c r="H40" s="10"/>
      <c r="I40" s="19"/>
      <c r="J40" s="10"/>
      <c r="K40" s="9"/>
      <c r="L40" s="1"/>
      <c r="M40" s="1"/>
    </row>
    <row r="41" spans="1:13" s="50" customFormat="1" ht="35.25" customHeight="1">
      <c r="A41" s="47"/>
      <c r="B41" s="60" t="s">
        <v>18</v>
      </c>
      <c r="C41" s="60"/>
      <c r="D41" s="60"/>
      <c r="E41" s="60"/>
      <c r="F41" s="61"/>
      <c r="G41" s="45" t="s">
        <v>2</v>
      </c>
      <c r="H41" s="46" t="s">
        <v>21</v>
      </c>
      <c r="I41" s="45" t="s">
        <v>11</v>
      </c>
      <c r="J41" s="45" t="s">
        <v>24</v>
      </c>
      <c r="K41" s="48"/>
      <c r="L41" s="49"/>
      <c r="M41" s="49"/>
    </row>
    <row r="42" spans="1:13" s="2" customFormat="1" ht="60">
      <c r="A42" s="17"/>
      <c r="B42" s="54" t="s">
        <v>35</v>
      </c>
      <c r="C42" s="55"/>
      <c r="D42" s="55"/>
      <c r="E42" s="55"/>
      <c r="F42" s="55"/>
      <c r="G42" s="81" t="s">
        <v>49</v>
      </c>
      <c r="H42" s="7" t="s">
        <v>9</v>
      </c>
      <c r="I42" s="16">
        <f>IF(H42="Sí",23.33/2,0)</f>
        <v>11.664999999999999</v>
      </c>
      <c r="J42" s="11" t="s">
        <v>55</v>
      </c>
      <c r="K42" s="9"/>
      <c r="L42" s="1"/>
      <c r="M42" s="1"/>
    </row>
    <row r="43" spans="1:13" s="17" customFormat="1" ht="105">
      <c r="B43" s="54" t="s">
        <v>36</v>
      </c>
      <c r="C43" s="55"/>
      <c r="D43" s="55"/>
      <c r="E43" s="55"/>
      <c r="F43" s="55"/>
      <c r="G43" s="81"/>
      <c r="H43" s="7" t="s">
        <v>9</v>
      </c>
      <c r="I43" s="16">
        <f>IF(H43="Sí",23.33/2,0)</f>
        <v>11.664999999999999</v>
      </c>
      <c r="J43" s="11" t="s">
        <v>53</v>
      </c>
      <c r="K43" s="9"/>
      <c r="L43" s="9"/>
      <c r="M43" s="9"/>
    </row>
    <row r="44" spans="1:13">
      <c r="B44" s="65" t="s">
        <v>17</v>
      </c>
      <c r="C44" s="65"/>
      <c r="D44" s="65"/>
      <c r="E44" s="65"/>
      <c r="F44" s="65"/>
      <c r="G44" s="65"/>
      <c r="H44" s="65"/>
      <c r="I44" s="37">
        <f>SUM(I42:I43)</f>
        <v>23.33</v>
      </c>
      <c r="J44" s="42"/>
    </row>
    <row r="45" spans="1:13">
      <c r="H45" s="36" t="s">
        <v>15</v>
      </c>
      <c r="I45" s="43">
        <f>I30+I44+I35+I39</f>
        <v>99.66</v>
      </c>
    </row>
    <row r="46" spans="1:13" hidden="1"/>
    <row r="47" spans="1:13" hidden="1"/>
    <row r="48" spans="1:13" hidden="1">
      <c r="B48" s="44" t="s">
        <v>32</v>
      </c>
      <c r="C48" s="44"/>
      <c r="D48" s="44"/>
      <c r="E48" s="44"/>
      <c r="F48" s="44"/>
      <c r="G48" s="44"/>
      <c r="H48" s="44"/>
      <c r="I48" s="44"/>
    </row>
    <row r="49" spans="2:9" hidden="1">
      <c r="B49" s="44" t="s">
        <v>33</v>
      </c>
      <c r="C49" s="44"/>
      <c r="D49" s="44"/>
      <c r="E49" s="44"/>
      <c r="F49" s="44"/>
      <c r="G49" s="44"/>
      <c r="H49" s="44"/>
      <c r="I49" s="44"/>
    </row>
    <row r="50" spans="2:9" hidden="1">
      <c r="B50" s="44" t="s">
        <v>34</v>
      </c>
      <c r="C50" s="44"/>
      <c r="D50" s="44"/>
      <c r="E50" s="44"/>
      <c r="F50" s="44"/>
      <c r="G50" s="44"/>
      <c r="H50" s="44"/>
      <c r="I50" s="44"/>
    </row>
    <row r="51" spans="2:9" hidden="1"/>
  </sheetData>
  <mergeCells count="34">
    <mergeCell ref="B44:H44"/>
    <mergeCell ref="B37:F37"/>
    <mergeCell ref="B38:F38"/>
    <mergeCell ref="B39:H39"/>
    <mergeCell ref="B41:F41"/>
    <mergeCell ref="B42:F42"/>
    <mergeCell ref="G42:G43"/>
    <mergeCell ref="B43:F43"/>
    <mergeCell ref="B35:H35"/>
    <mergeCell ref="B23:F23"/>
    <mergeCell ref="B24:F24"/>
    <mergeCell ref="G24:G29"/>
    <mergeCell ref="B25:F25"/>
    <mergeCell ref="B26:F26"/>
    <mergeCell ref="B27:F27"/>
    <mergeCell ref="B28:F28"/>
    <mergeCell ref="B29:F29"/>
    <mergeCell ref="B30:H30"/>
    <mergeCell ref="B32:F32"/>
    <mergeCell ref="B33:F33"/>
    <mergeCell ref="G33:G34"/>
    <mergeCell ref="B34:F34"/>
    <mergeCell ref="M8:N8"/>
    <mergeCell ref="B10:J10"/>
    <mergeCell ref="B16:F16"/>
    <mergeCell ref="B17:F17"/>
    <mergeCell ref="B18:F18"/>
    <mergeCell ref="B21:J21"/>
    <mergeCell ref="B3:D6"/>
    <mergeCell ref="E3:J6"/>
    <mergeCell ref="B7:C7"/>
    <mergeCell ref="D7:F7"/>
    <mergeCell ref="B8:C8"/>
    <mergeCell ref="D8:F8"/>
  </mergeCells>
  <dataValidations count="1">
    <dataValidation type="list" allowBlank="1" showInputMessage="1" showErrorMessage="1" sqref="H42:H43 H24:H29 H17:H18 H33:H34 H38">
      <formula1>$B$1:$B$2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Educación Basica</vt:lpstr>
      <vt:lpstr>'Educación Basica'!Área_de_impresión</vt:lpstr>
      <vt:lpstr>'Educación Basica'!Títulos_a_imprimir</vt:lpstr>
    </vt:vector>
  </TitlesOfParts>
  <Company>WindowsWolf.com.ar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FSC</dc:creator>
  <cp:lastModifiedBy>ASIST-DIR-EJECU</cp:lastModifiedBy>
  <cp:lastPrinted>2010-03-29T16:31:51Z</cp:lastPrinted>
  <dcterms:created xsi:type="dcterms:W3CDTF">2009-09-04T14:33:33Z</dcterms:created>
  <dcterms:modified xsi:type="dcterms:W3CDTF">2010-08-04T21:04:04Z</dcterms:modified>
</cp:coreProperties>
</file>