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800" yWindow="1230" windowWidth="19395" windowHeight="12195"/>
  </bookViews>
  <sheets>
    <sheet name="Sheet1" sheetId="1" r:id="rId1"/>
    <sheet name="Sheet2" sheetId="2" r:id="rId2"/>
    <sheet name="Sheet3" sheetId="3" r:id="rId3"/>
  </sheets>
  <calcPr calcId="1445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1" l="1"/>
  <c r="I12" i="1" l="1"/>
  <c r="J12" i="1" l="1"/>
  <c r="I8" i="1"/>
  <c r="J8" i="1" l="1"/>
  <c r="J13" i="1" s="1"/>
  <c r="I13" i="1"/>
  <c r="J14" i="1" l="1"/>
  <c r="C5" i="1" s="1"/>
  <c r="C3" i="1" s="1"/>
  <c r="C4" i="1" s="1"/>
</calcChain>
</file>

<file path=xl/sharedStrings.xml><?xml version="1.0" encoding="utf-8"?>
<sst xmlns="http://schemas.openxmlformats.org/spreadsheetml/2006/main" count="41" uniqueCount="41">
  <si>
    <t>공급자</t>
  </si>
  <si>
    <t>No</t>
  </si>
  <si>
    <t>종목</t>
  </si>
  <si>
    <t>상호</t>
  </si>
  <si>
    <t>업태</t>
  </si>
  <si>
    <t>대표자</t>
  </si>
  <si>
    <t>내용</t>
  </si>
  <si>
    <t>부가세</t>
  </si>
  <si>
    <t>팩스</t>
  </si>
  <si>
    <t>주소</t>
  </si>
  <si>
    <t>전화</t>
  </si>
  <si>
    <t>김현우</t>
  </si>
  <si>
    <t>금액</t>
  </si>
  <si>
    <t>개수</t>
  </si>
  <si>
    <t>부   가   세 :</t>
  </si>
  <si>
    <t>공 급 금 액 :</t>
  </si>
  <si>
    <t>총   합   계 :</t>
  </si>
  <si>
    <t>받   는   분 :</t>
  </si>
  <si>
    <t xml:space="preserve">합   계 </t>
  </si>
  <si>
    <t>등록번호</t>
  </si>
  <si>
    <t>&lt;참고사항&gt;</t>
  </si>
  <si>
    <t>&lt;Contact US&gt;</t>
  </si>
  <si>
    <t>합   계 (VAT포함)</t>
  </si>
  <si>
    <t>구분</t>
    <phoneticPr fontId="8" type="noConversion"/>
  </si>
  <si>
    <t>도매 및 소매업</t>
    <phoneticPr fontId="8" type="noConversion"/>
  </si>
  <si>
    <t>전자상거래 소매업</t>
    <phoneticPr fontId="8" type="noConversion"/>
  </si>
  <si>
    <t>010-2598-7038</t>
    <phoneticPr fontId="8" type="noConversion"/>
  </si>
  <si>
    <t>공급가액</t>
    <phoneticPr fontId="8" type="noConversion"/>
  </si>
  <si>
    <t>견  적  서</t>
    <phoneticPr fontId="8" type="noConversion"/>
  </si>
  <si>
    <t xml:space="preserve">견   적   일 : </t>
    <phoneticPr fontId="8" type="noConversion"/>
  </si>
  <si>
    <t>용문초등학교</t>
    <phoneticPr fontId="8" type="noConversion"/>
  </si>
  <si>
    <t>품명</t>
    <phoneticPr fontId="8" type="noConversion"/>
  </si>
  <si>
    <t>라이센스</t>
    <phoneticPr fontId="8" type="noConversion"/>
  </si>
  <si>
    <t>소프트웨어</t>
    <phoneticPr fontId="8" type="noConversion"/>
  </si>
  <si>
    <t>1. 결제방법 : 계좌이체 후 전자세금계산서 발부</t>
    <phoneticPr fontId="8" type="noConversion"/>
  </si>
  <si>
    <t xml:space="preserve">  ▣ 작 성 자 : 김 현 우 대표이사
  ▣ 전     화 : 010-2598-7038
  ▣ 메     일 : clipworks000@gmail.com</t>
    <phoneticPr fontId="8" type="noConversion"/>
  </si>
  <si>
    <t>566-60-00751</t>
    <phoneticPr fontId="8" type="noConversion"/>
  </si>
  <si>
    <t>클립웍스</t>
    <phoneticPr fontId="8" type="noConversion"/>
  </si>
  <si>
    <t>부산광역시 사상구 사상로 38번길 29-5(주례동)</t>
    <phoneticPr fontId="8" type="noConversion"/>
  </si>
  <si>
    <t>2025.02.20</t>
    <phoneticPr fontId="8" type="noConversion"/>
  </si>
  <si>
    <t xml:space="preserve">웹 화면 녹화서비스 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</si>
</sst>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#,###"/>
    <numFmt numFmtId="177" formatCode="@\ \ &quot;(인)&quot;"/>
  </numFmts>
  <fonts count="10" x14ac:knownFonts="1">
    <font>
      <sz val="9"/>
      <color rgb="FF000000"/>
      <name val="맑은 고딕"/>
    </font>
    <font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b/>
      <sz val="22"/>
      <color rgb="FF000000"/>
      <name val="바탕체"/>
      <family val="1"/>
      <charset val="129"/>
    </font>
    <font>
      <b/>
      <sz val="12"/>
      <color rgb="FF000000"/>
      <name val="굴림"/>
      <family val="3"/>
      <charset val="129"/>
    </font>
    <font>
      <sz val="9"/>
      <color rgb="FF000000"/>
      <name val="맑은 고딕"/>
      <family val="3"/>
      <charset val="129"/>
    </font>
    <font>
      <sz val="8"/>
      <name val="돋움"/>
      <family val="3"/>
      <charset val="129"/>
    </font>
    <font>
      <sz val="9"/>
      <color rgb="FF00000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41" fontId="7" fillId="0" borderId="0">
      <alignment vertical="center"/>
    </xf>
  </cellStyleXfs>
  <cellXfs count="87">
    <xf numFmtId="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distributed" vertical="center"/>
    </xf>
    <xf numFmtId="0" fontId="2" fillId="2" borderId="4" xfId="0" applyNumberFormat="1" applyFont="1" applyFill="1" applyBorder="1" applyAlignment="1">
      <alignment horizontal="distributed" vertical="center"/>
    </xf>
    <xf numFmtId="0" fontId="2" fillId="2" borderId="5" xfId="0" applyNumberFormat="1" applyFont="1" applyFill="1" applyBorder="1" applyAlignment="1">
      <alignment horizontal="distributed" vertical="center"/>
    </xf>
    <xf numFmtId="0" fontId="2" fillId="2" borderId="4" xfId="0" applyNumberFormat="1" applyFont="1" applyFill="1" applyBorder="1" applyAlignment="1">
      <alignment horizontal="distributed" vertical="center"/>
    </xf>
    <xf numFmtId="177" fontId="0" fillId="0" borderId="6" xfId="0" applyNumberFormat="1" applyBorder="1" applyAlignment="1">
      <alignment horizontal="center" vertical="center"/>
    </xf>
    <xf numFmtId="0" fontId="4" fillId="0" borderId="6" xfId="0" applyNumberFormat="1" applyFon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0" fillId="0" borderId="10" xfId="0" applyNumberFormat="1" applyBorder="1" applyAlignment="1">
      <alignment horizontal="left" vertical="center" indent="1"/>
    </xf>
    <xf numFmtId="0" fontId="0" fillId="0" borderId="11" xfId="0" applyNumberFormat="1" applyBorder="1" applyAlignment="1">
      <alignment horizontal="left" vertical="center" indent="1"/>
    </xf>
    <xf numFmtId="0" fontId="5" fillId="0" borderId="12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0" fillId="0" borderId="0" xfId="0" applyNumberFormat="1" applyFont="1">
      <alignment vertical="center"/>
    </xf>
    <xf numFmtId="0" fontId="2" fillId="0" borderId="14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41" fontId="0" fillId="0" borderId="15" xfId="1" applyNumberFormat="1" applyFont="1" applyBorder="1" applyAlignment="1">
      <alignment horizontal="right" vertical="center"/>
    </xf>
    <xf numFmtId="41" fontId="0" fillId="0" borderId="16" xfId="1" applyNumberFormat="1" applyFont="1" applyBorder="1" applyAlignment="1">
      <alignment horizontal="right" vertical="center"/>
    </xf>
    <xf numFmtId="41" fontId="0" fillId="0" borderId="19" xfId="1" applyNumberFormat="1" applyFont="1" applyBorder="1" applyAlignment="1">
      <alignment horizontal="right" vertical="center"/>
    </xf>
    <xf numFmtId="41" fontId="0" fillId="0" borderId="16" xfId="1" applyNumberFormat="1" applyFont="1" applyBorder="1" applyAlignment="1">
      <alignment horizontal="right" vertical="center"/>
    </xf>
    <xf numFmtId="41" fontId="0" fillId="0" borderId="20" xfId="1" applyNumberFormat="1" applyFont="1" applyBorder="1" applyAlignment="1">
      <alignment horizontal="right" vertical="center"/>
    </xf>
    <xf numFmtId="0" fontId="2" fillId="2" borderId="9" xfId="0" applyNumberFormat="1" applyFont="1" applyFill="1" applyBorder="1" applyAlignment="1">
      <alignment horizontal="distributed" vertical="center"/>
    </xf>
    <xf numFmtId="0" fontId="2" fillId="2" borderId="21" xfId="0" applyNumberFormat="1" applyFont="1" applyFill="1" applyBorder="1" applyAlignment="1">
      <alignment horizontal="distributed" vertical="center"/>
    </xf>
    <xf numFmtId="41" fontId="0" fillId="0" borderId="0" xfId="1" applyNumberFormat="1" applyFont="1" applyBorder="1" applyAlignment="1">
      <alignment horizontal="right" vertical="center"/>
    </xf>
    <xf numFmtId="0" fontId="1" fillId="0" borderId="9" xfId="0" applyNumberFormat="1" applyFont="1" applyBorder="1" applyAlignment="1">
      <alignment horizontal="left" vertical="center" indent="1"/>
    </xf>
    <xf numFmtId="14" fontId="3" fillId="0" borderId="13" xfId="0" applyNumberFormat="1" applyFont="1" applyBorder="1" applyAlignment="1">
      <alignment horizontal="center" vertical="center"/>
    </xf>
    <xf numFmtId="176" fontId="1" fillId="0" borderId="40" xfId="1" applyNumberFormat="1" applyFont="1" applyBorder="1" applyAlignment="1">
      <alignment horizontal="left" vertical="center"/>
    </xf>
    <xf numFmtId="176" fontId="0" fillId="0" borderId="41" xfId="1" applyNumberFormat="1" applyFont="1" applyBorder="1" applyAlignment="1">
      <alignment horizontal="left" vertical="center"/>
    </xf>
    <xf numFmtId="176" fontId="0" fillId="0" borderId="42" xfId="1" applyNumberFormat="1" applyFont="1" applyBorder="1" applyAlignment="1">
      <alignment horizontal="left" vertical="center"/>
    </xf>
    <xf numFmtId="0" fontId="9" fillId="0" borderId="5" xfId="0" applyNumberFormat="1" applyFont="1" applyBorder="1" applyAlignment="1">
      <alignment horizontal="left" vertical="center" indent="1"/>
    </xf>
    <xf numFmtId="0" fontId="1" fillId="0" borderId="5" xfId="0" applyNumberFormat="1" applyFont="1" applyBorder="1" applyAlignment="1">
      <alignment horizontal="left" vertical="center" indent="1"/>
    </xf>
    <xf numFmtId="0" fontId="1" fillId="0" borderId="4" xfId="0" applyNumberFormat="1" applyFont="1" applyBorder="1" applyAlignment="1">
      <alignment horizontal="left" vertical="center" indent="1"/>
    </xf>
    <xf numFmtId="176" fontId="0" fillId="0" borderId="43" xfId="0" applyNumberFormat="1" applyBorder="1">
      <alignment vertical="center"/>
    </xf>
    <xf numFmtId="0" fontId="2" fillId="0" borderId="18" xfId="0" applyNumberFormat="1" applyFont="1" applyBorder="1" applyAlignment="1">
      <alignment horizontal="center" vertical="center"/>
    </xf>
    <xf numFmtId="41" fontId="0" fillId="0" borderId="44" xfId="1" applyNumberFormat="1" applyFont="1" applyBorder="1" applyAlignment="1">
      <alignment horizontal="right" vertical="center"/>
    </xf>
    <xf numFmtId="0" fontId="3" fillId="0" borderId="45" xfId="0" applyNumberFormat="1" applyFont="1" applyBorder="1" applyAlignment="1">
      <alignment horizontal="center" vertical="center"/>
    </xf>
    <xf numFmtId="41" fontId="0" fillId="0" borderId="47" xfId="1" applyNumberFormat="1" applyFont="1" applyBorder="1" applyAlignment="1">
      <alignment horizontal="right" vertical="center"/>
    </xf>
    <xf numFmtId="41" fontId="0" fillId="0" borderId="51" xfId="1" applyNumberFormat="1" applyFont="1" applyBorder="1" applyAlignment="1">
      <alignment horizontal="right" vertical="center"/>
    </xf>
    <xf numFmtId="41" fontId="0" fillId="0" borderId="52" xfId="1" applyNumberFormat="1" applyFont="1" applyBorder="1" applyAlignment="1">
      <alignment horizontal="right" vertical="center"/>
    </xf>
    <xf numFmtId="0" fontId="2" fillId="0" borderId="1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0" fontId="3" fillId="0" borderId="28" xfId="0" applyNumberFormat="1" applyFont="1" applyBorder="1" applyAlignment="1">
      <alignment horizontal="center" vertical="center"/>
    </xf>
    <xf numFmtId="0" fontId="3" fillId="0" borderId="29" xfId="0" applyNumberFormat="1" applyFont="1" applyBorder="1" applyAlignment="1">
      <alignment horizontal="center" vertical="center"/>
    </xf>
    <xf numFmtId="0" fontId="3" fillId="0" borderId="30" xfId="0" applyNumberFormat="1" applyFont="1" applyBorder="1" applyAlignment="1">
      <alignment horizontal="center" vertical="center"/>
    </xf>
    <xf numFmtId="0" fontId="5" fillId="0" borderId="31" xfId="0" applyNumberFormat="1" applyFont="1" applyBorder="1" applyAlignment="1">
      <alignment horizontal="center" vertical="center"/>
    </xf>
    <xf numFmtId="0" fontId="5" fillId="0" borderId="12" xfId="0" applyNumberFormat="1" applyFont="1" applyBorder="1" applyAlignment="1">
      <alignment horizontal="center" vertical="center"/>
    </xf>
    <xf numFmtId="0" fontId="2" fillId="2" borderId="32" xfId="0" applyNumberFormat="1" applyFont="1" applyFill="1" applyBorder="1" applyAlignment="1">
      <alignment horizontal="center" vertical="center" textRotation="255"/>
    </xf>
    <xf numFmtId="0" fontId="2" fillId="2" borderId="19" xfId="0" applyNumberFormat="1" applyFont="1" applyFill="1" applyBorder="1" applyAlignment="1">
      <alignment horizontal="center" vertical="center" textRotation="255"/>
    </xf>
    <xf numFmtId="0" fontId="2" fillId="2" borderId="33" xfId="0" applyNumberFormat="1" applyFont="1" applyFill="1" applyBorder="1" applyAlignment="1">
      <alignment horizontal="center" vertical="center" textRotation="255"/>
    </xf>
    <xf numFmtId="0" fontId="6" fillId="0" borderId="9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6" fillId="0" borderId="11" xfId="0" applyNumberFormat="1" applyFont="1" applyBorder="1" applyAlignment="1">
      <alignment horizontal="center" vertical="center"/>
    </xf>
    <xf numFmtId="0" fontId="2" fillId="0" borderId="34" xfId="0" applyNumberFormat="1" applyFont="1" applyBorder="1" applyAlignment="1">
      <alignment horizontal="center" vertical="center"/>
    </xf>
    <xf numFmtId="0" fontId="2" fillId="0" borderId="17" xfId="0" applyNumberFormat="1" applyFont="1" applyBorder="1" applyAlignment="1">
      <alignment horizontal="center" vertical="center"/>
    </xf>
    <xf numFmtId="0" fontId="2" fillId="0" borderId="8" xfId="0" applyNumberFormat="1" applyFont="1" applyBorder="1" applyAlignment="1">
      <alignment horizontal="center" vertical="center"/>
    </xf>
    <xf numFmtId="176" fontId="1" fillId="0" borderId="35" xfId="1" applyNumberFormat="1" applyFont="1" applyBorder="1" applyAlignment="1">
      <alignment horizontal="left" vertical="center"/>
    </xf>
    <xf numFmtId="176" fontId="0" fillId="0" borderId="36" xfId="1" applyNumberFormat="1" applyFont="1" applyBorder="1" applyAlignment="1">
      <alignment horizontal="left" vertical="center"/>
    </xf>
    <xf numFmtId="176" fontId="0" fillId="0" borderId="37" xfId="1" applyNumberFormat="1" applyFont="1" applyBorder="1" applyAlignment="1">
      <alignment horizontal="left" vertical="center"/>
    </xf>
    <xf numFmtId="176" fontId="1" fillId="0" borderId="48" xfId="1" applyNumberFormat="1" applyFont="1" applyBorder="1" applyAlignment="1">
      <alignment horizontal="left" vertical="center"/>
    </xf>
    <xf numFmtId="176" fontId="0" fillId="0" borderId="49" xfId="1" applyNumberFormat="1" applyFont="1" applyBorder="1" applyAlignment="1">
      <alignment horizontal="left" vertical="center"/>
    </xf>
    <xf numFmtId="176" fontId="0" fillId="0" borderId="50" xfId="1" applyNumberFormat="1" applyFont="1" applyBorder="1" applyAlignment="1">
      <alignment horizontal="left" vertical="center"/>
    </xf>
    <xf numFmtId="0" fontId="3" fillId="0" borderId="38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39" xfId="0" applyNumberFormat="1" applyFont="1" applyBorder="1" applyAlignment="1">
      <alignment horizontal="center" vertical="center"/>
    </xf>
    <xf numFmtId="0" fontId="3" fillId="0" borderId="13" xfId="0" applyNumberFormat="1" applyFont="1" applyBorder="1" applyAlignment="1">
      <alignment horizontal="center" vertical="center"/>
    </xf>
    <xf numFmtId="0" fontId="1" fillId="0" borderId="20" xfId="0" applyNumberFormat="1" applyFont="1" applyBorder="1" applyAlignment="1">
      <alignment horizontal="center" vertical="center" wrapText="1"/>
    </xf>
    <xf numFmtId="0" fontId="1" fillId="0" borderId="19" xfId="0" applyNumberFormat="1" applyFont="1" applyBorder="1" applyAlignment="1">
      <alignment horizontal="center" vertical="center" wrapText="1"/>
    </xf>
    <xf numFmtId="0" fontId="0" fillId="0" borderId="47" xfId="0" applyNumberFormat="1" applyBorder="1" applyAlignment="1">
      <alignment horizontal="center" vertical="center"/>
    </xf>
    <xf numFmtId="0" fontId="3" fillId="0" borderId="20" xfId="0" applyNumberFormat="1" applyFont="1" applyFill="1" applyBorder="1" applyAlignment="1" applyProtection="1">
      <alignment horizontal="center" vertical="center"/>
    </xf>
    <xf numFmtId="0" fontId="3" fillId="0" borderId="46" xfId="0" applyNumberFormat="1" applyFont="1" applyFill="1" applyBorder="1" applyAlignment="1" applyProtection="1">
      <alignment horizontal="center" vertical="center"/>
    </xf>
    <xf numFmtId="0" fontId="2" fillId="0" borderId="26" xfId="0" applyNumberFormat="1" applyFont="1" applyBorder="1" applyAlignment="1">
      <alignment horizontal="center" vertical="center"/>
    </xf>
    <xf numFmtId="0" fontId="2" fillId="0" borderId="18" xfId="0" applyNumberFormat="1" applyFont="1" applyBorder="1" applyAlignment="1">
      <alignment horizontal="center" vertical="center"/>
    </xf>
    <xf numFmtId="0" fontId="2" fillId="0" borderId="27" xfId="0" applyNumberFormat="1" applyFont="1" applyBorder="1" applyAlignment="1">
      <alignment horizontal="center" vertical="center"/>
    </xf>
    <xf numFmtId="0" fontId="9" fillId="0" borderId="9" xfId="0" applyNumberFormat="1" applyFont="1" applyBorder="1" applyAlignment="1">
      <alignment horizontal="left" vertical="center" wrapText="1"/>
    </xf>
    <xf numFmtId="0" fontId="0" fillId="0" borderId="10" xfId="0" applyNumberFormat="1" applyBorder="1" applyAlignment="1">
      <alignment horizontal="left" vertical="center" wrapText="1"/>
    </xf>
    <xf numFmtId="0" fontId="0" fillId="0" borderId="9" xfId="0" applyNumberFormat="1" applyBorder="1" applyAlignment="1">
      <alignment horizontal="left" vertical="center" wrapText="1"/>
    </xf>
    <xf numFmtId="0" fontId="0" fillId="0" borderId="22" xfId="0" applyNumberFormat="1" applyBorder="1" applyAlignment="1">
      <alignment horizontal="left" vertical="center" wrapText="1"/>
    </xf>
    <xf numFmtId="0" fontId="1" fillId="0" borderId="9" xfId="0" applyNumberFormat="1" applyFont="1" applyBorder="1" applyAlignment="1">
      <alignment horizontal="left" vertical="center" wrapText="1"/>
    </xf>
    <xf numFmtId="0" fontId="0" fillId="0" borderId="23" xfId="0" applyNumberFormat="1" applyBorder="1" applyAlignment="1">
      <alignment horizontal="left" vertical="center" wrapText="1"/>
    </xf>
    <xf numFmtId="0" fontId="0" fillId="0" borderId="24" xfId="0" applyNumberFormat="1" applyBorder="1" applyAlignment="1">
      <alignment horizontal="left" vertical="center" wrapText="1"/>
    </xf>
    <xf numFmtId="0" fontId="0" fillId="0" borderId="25" xfId="0" applyNumberFormat="1" applyBorder="1" applyAlignment="1">
      <alignment horizontal="lef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15</xdr:row>
      <xdr:rowOff>571500</xdr:rowOff>
    </xdr:from>
    <xdr:to>
      <xdr:col>9</xdr:col>
      <xdr:colOff>504825</xdr:colOff>
      <xdr:row>15</xdr:row>
      <xdr:rowOff>571500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tretch>
          <a:fillRect/>
        </a:stretch>
      </xdr:blipFill>
      <xdr:spPr>
        <a:xfrm>
          <a:off x="7372350" y="3752850"/>
          <a:ext cx="342900" cy="0"/>
        </a:xfrm>
        <a:prstGeom prst="rect">
          <a:avLst/>
        </a:prstGeom>
      </xdr:spPr>
    </xdr:pic>
    <xdr:clientData/>
  </xdr:twoCellAnchor>
  <xdr:twoCellAnchor editAs="oneCell">
    <xdr:from>
      <xdr:col>9</xdr:col>
      <xdr:colOff>609600</xdr:colOff>
      <xdr:row>1</xdr:row>
      <xdr:rowOff>400050</xdr:rowOff>
    </xdr:from>
    <xdr:to>
      <xdr:col>9</xdr:col>
      <xdr:colOff>1028699</xdr:colOff>
      <xdr:row>3</xdr:row>
      <xdr:rowOff>171450</xdr:rowOff>
    </xdr:to>
    <xdr:pic>
      <xdr:nvPicPr>
        <xdr:cNvPr id="4" name="그림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9075" y="1000125"/>
          <a:ext cx="419099" cy="390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3"/>
  <sheetViews>
    <sheetView showGridLines="0" showZeros="0" tabSelected="1" zoomScaleNormal="100" workbookViewId="0">
      <pane ySplit="7" topLeftCell="A8" activePane="bottomLeft" state="frozen"/>
      <selection pane="bottomLeft" activeCell="L4" sqref="L4"/>
    </sheetView>
  </sheetViews>
  <sheetFormatPr defaultColWidth="8.7109375" defaultRowHeight="12" x14ac:dyDescent="0.2"/>
  <cols>
    <col min="1" max="1" width="4.28515625" style="1" customWidth="1"/>
    <col min="2" max="2" width="11.28515625" style="1" bestFit="1" customWidth="1"/>
    <col min="3" max="3" width="13.28515625" style="1" bestFit="1" customWidth="1"/>
    <col min="4" max="4" width="7.28515625" customWidth="1"/>
    <col min="5" max="5" width="15" customWidth="1"/>
    <col min="6" max="6" width="17.42578125" style="2" customWidth="1"/>
    <col min="7" max="9" width="13.28515625" customWidth="1"/>
    <col min="10" max="10" width="18.28515625" customWidth="1"/>
    <col min="11" max="11" width="10.5703125" customWidth="1"/>
    <col min="12" max="12" width="17.42578125" customWidth="1"/>
    <col min="13" max="13" width="13.7109375" customWidth="1"/>
  </cols>
  <sheetData>
    <row r="1" spans="1:12" ht="47.25" customHeight="1" x14ac:dyDescent="0.2">
      <c r="A1" s="50" t="s">
        <v>28</v>
      </c>
      <c r="B1" s="51"/>
      <c r="C1" s="51"/>
      <c r="D1" s="51"/>
      <c r="E1" s="51"/>
      <c r="F1" s="51"/>
      <c r="G1" s="51"/>
      <c r="H1" s="51"/>
      <c r="I1" s="50"/>
      <c r="J1" s="51"/>
      <c r="K1" s="16"/>
      <c r="L1" s="17"/>
    </row>
    <row r="2" spans="1:12" ht="14.25" x14ac:dyDescent="0.2">
      <c r="A2" s="67" t="s">
        <v>17</v>
      </c>
      <c r="B2" s="68"/>
      <c r="C2" s="46" t="s">
        <v>30</v>
      </c>
      <c r="D2" s="52" t="s">
        <v>0</v>
      </c>
      <c r="E2" s="6" t="s">
        <v>19</v>
      </c>
      <c r="F2" s="55" t="s">
        <v>36</v>
      </c>
      <c r="G2" s="56"/>
      <c r="H2" s="56"/>
      <c r="I2" s="55"/>
      <c r="J2" s="57"/>
    </row>
    <row r="3" spans="1:12" ht="17.25" customHeight="1" x14ac:dyDescent="0.2">
      <c r="A3" s="67" t="s">
        <v>15</v>
      </c>
      <c r="B3" s="68"/>
      <c r="C3" s="20">
        <f>C5/1.1</f>
        <v>909090.90909090906</v>
      </c>
      <c r="D3" s="53"/>
      <c r="E3" s="6" t="s">
        <v>3</v>
      </c>
      <c r="F3" s="34" t="s">
        <v>37</v>
      </c>
      <c r="G3" s="8" t="s">
        <v>5</v>
      </c>
      <c r="H3" s="26"/>
      <c r="I3" s="26"/>
      <c r="J3" s="10" t="s">
        <v>11</v>
      </c>
      <c r="K3" s="18"/>
    </row>
    <row r="4" spans="1:12" ht="17.25" customHeight="1" x14ac:dyDescent="0.2">
      <c r="A4" s="67" t="s">
        <v>14</v>
      </c>
      <c r="B4" s="68"/>
      <c r="C4" s="20">
        <f>C3*0.1</f>
        <v>90909.090909090912</v>
      </c>
      <c r="D4" s="53"/>
      <c r="E4" s="6" t="s">
        <v>9</v>
      </c>
      <c r="F4" s="29" t="s">
        <v>38</v>
      </c>
      <c r="G4" s="14"/>
      <c r="H4" s="14"/>
      <c r="I4" s="14"/>
      <c r="J4" s="15"/>
    </row>
    <row r="5" spans="1:12" ht="17.25" customHeight="1" x14ac:dyDescent="0.2">
      <c r="A5" s="67" t="s">
        <v>16</v>
      </c>
      <c r="B5" s="68"/>
      <c r="C5" s="20">
        <f>J14</f>
        <v>1000000</v>
      </c>
      <c r="D5" s="53"/>
      <c r="E5" s="6" t="s">
        <v>4</v>
      </c>
      <c r="F5" s="35" t="s">
        <v>24</v>
      </c>
      <c r="G5" s="8" t="s">
        <v>2</v>
      </c>
      <c r="H5" s="26"/>
      <c r="I5" s="26"/>
      <c r="J5" s="11" t="s">
        <v>25</v>
      </c>
    </row>
    <row r="6" spans="1:12" ht="17.25" customHeight="1" thickBot="1" x14ac:dyDescent="0.25">
      <c r="A6" s="69" t="s">
        <v>29</v>
      </c>
      <c r="B6" s="70"/>
      <c r="C6" s="30" t="s">
        <v>39</v>
      </c>
      <c r="D6" s="54"/>
      <c r="E6" s="7" t="s">
        <v>10</v>
      </c>
      <c r="F6" s="36" t="s">
        <v>26</v>
      </c>
      <c r="G6" s="9" t="s">
        <v>8</v>
      </c>
      <c r="H6" s="27"/>
      <c r="I6" s="27"/>
      <c r="J6" s="12"/>
    </row>
    <row r="7" spans="1:12" s="1" customFormat="1" ht="28.5" customHeight="1" thickBot="1" x14ac:dyDescent="0.25">
      <c r="A7" s="3" t="s">
        <v>1</v>
      </c>
      <c r="B7" s="13" t="s">
        <v>23</v>
      </c>
      <c r="C7" s="19" t="s">
        <v>31</v>
      </c>
      <c r="D7" s="58" t="s">
        <v>6</v>
      </c>
      <c r="E7" s="59"/>
      <c r="F7" s="60"/>
      <c r="G7" s="45" t="s">
        <v>27</v>
      </c>
      <c r="H7" s="19" t="s">
        <v>13</v>
      </c>
      <c r="I7" s="44" t="s">
        <v>12</v>
      </c>
      <c r="J7" s="4" t="s">
        <v>7</v>
      </c>
    </row>
    <row r="8" spans="1:12" ht="18" customHeight="1" thickBot="1" x14ac:dyDescent="0.25">
      <c r="A8" s="5">
        <v>1</v>
      </c>
      <c r="B8" s="74" t="s">
        <v>33</v>
      </c>
      <c r="C8" s="71" t="s">
        <v>32</v>
      </c>
      <c r="D8" s="61" t="s">
        <v>40</v>
      </c>
      <c r="E8" s="62"/>
      <c r="F8" s="63"/>
      <c r="G8" s="25">
        <f>1000000/1.1</f>
        <v>909090.90909090906</v>
      </c>
      <c r="H8" s="25">
        <v>1</v>
      </c>
      <c r="I8" s="43">
        <f>G8*H8</f>
        <v>909090.90909090906</v>
      </c>
      <c r="J8" s="39">
        <f t="shared" ref="J8" si="0">I8*0.1</f>
        <v>90909.090909090912</v>
      </c>
    </row>
    <row r="9" spans="1:12" ht="18" customHeight="1" thickBot="1" x14ac:dyDescent="0.25">
      <c r="A9" s="5">
        <v>2</v>
      </c>
      <c r="B9" s="74"/>
      <c r="C9" s="72"/>
      <c r="D9" s="31"/>
      <c r="E9" s="32"/>
      <c r="F9" s="33"/>
      <c r="G9" s="23"/>
      <c r="H9" s="23"/>
      <c r="I9" s="23"/>
      <c r="J9" s="24"/>
    </row>
    <row r="10" spans="1:12" ht="18" customHeight="1" thickBot="1" x14ac:dyDescent="0.25">
      <c r="A10" s="5">
        <v>3</v>
      </c>
      <c r="B10" s="74"/>
      <c r="C10" s="72"/>
      <c r="D10" s="31"/>
      <c r="E10" s="32"/>
      <c r="F10" s="33"/>
      <c r="G10" s="23"/>
      <c r="H10" s="23"/>
      <c r="I10" s="23"/>
      <c r="J10" s="24"/>
    </row>
    <row r="11" spans="1:12" ht="18" customHeight="1" thickBot="1" x14ac:dyDescent="0.25">
      <c r="A11" s="5">
        <v>4</v>
      </c>
      <c r="B11" s="74"/>
      <c r="C11" s="72"/>
      <c r="E11" s="32"/>
      <c r="F11" s="33"/>
      <c r="G11" s="23"/>
      <c r="H11" s="23"/>
      <c r="I11" s="23"/>
      <c r="J11" s="24"/>
    </row>
    <row r="12" spans="1:12" ht="18" customHeight="1" x14ac:dyDescent="0.2">
      <c r="A12" s="40">
        <v>5</v>
      </c>
      <c r="B12" s="75"/>
      <c r="C12" s="73"/>
      <c r="D12" s="64"/>
      <c r="E12" s="65"/>
      <c r="F12" s="66"/>
      <c r="G12" s="41"/>
      <c r="H12" s="41"/>
      <c r="I12" s="41">
        <f t="shared" ref="I12" si="1">G12*H12</f>
        <v>0</v>
      </c>
      <c r="J12" s="42">
        <f>I12*0.1</f>
        <v>0</v>
      </c>
    </row>
    <row r="13" spans="1:12" ht="18" customHeight="1" thickBot="1" x14ac:dyDescent="0.25">
      <c r="A13" s="47" t="s">
        <v>18</v>
      </c>
      <c r="B13" s="48"/>
      <c r="C13" s="48"/>
      <c r="D13" s="48"/>
      <c r="E13" s="48"/>
      <c r="F13" s="49"/>
      <c r="G13" s="21"/>
      <c r="H13" s="28"/>
      <c r="I13" s="28">
        <f>SUM(I8:I12)</f>
        <v>909090.90909090906</v>
      </c>
      <c r="J13" s="22">
        <f>SUM(J8:J12)</f>
        <v>90909.090909090912</v>
      </c>
    </row>
    <row r="14" spans="1:12" ht="18" customHeight="1" thickTop="1" thickBot="1" x14ac:dyDescent="0.25">
      <c r="A14" s="76" t="s">
        <v>22</v>
      </c>
      <c r="B14" s="77"/>
      <c r="C14" s="77"/>
      <c r="D14" s="77"/>
      <c r="E14" s="77"/>
      <c r="F14" s="77"/>
      <c r="G14" s="78"/>
      <c r="H14" s="38"/>
      <c r="I14" s="38"/>
      <c r="J14" s="37">
        <f>I13+J13</f>
        <v>1000000</v>
      </c>
    </row>
    <row r="15" spans="1:12" ht="16.5" customHeight="1" x14ac:dyDescent="0.2">
      <c r="A15" s="84" t="s">
        <v>20</v>
      </c>
      <c r="B15" s="85"/>
      <c r="C15" s="85"/>
      <c r="D15" s="85"/>
      <c r="E15" s="86"/>
      <c r="F15" s="84" t="s">
        <v>21</v>
      </c>
      <c r="G15" s="85"/>
      <c r="H15" s="85"/>
      <c r="I15" s="84"/>
      <c r="J15" s="86"/>
    </row>
    <row r="16" spans="1:12" ht="138.75" customHeight="1" x14ac:dyDescent="0.2">
      <c r="A16" s="83" t="s">
        <v>34</v>
      </c>
      <c r="B16" s="80"/>
      <c r="C16" s="80"/>
      <c r="D16" s="80"/>
      <c r="E16" s="82"/>
      <c r="F16" s="79" t="s">
        <v>35</v>
      </c>
      <c r="G16" s="80"/>
      <c r="H16" s="80"/>
      <c r="I16" s="81"/>
      <c r="J16" s="82"/>
    </row>
    <row r="17" ht="138.75" customHeight="1" x14ac:dyDescent="0.2"/>
    <row r="18" ht="18" customHeight="1" x14ac:dyDescent="0.2"/>
    <row r="19" ht="18" customHeight="1" x14ac:dyDescent="0.2"/>
    <row r="20" ht="18" customHeight="1" x14ac:dyDescent="0.2"/>
    <row r="21" ht="27" customHeight="1" x14ac:dyDescent="0.2"/>
    <row r="22" ht="21" customHeight="1" x14ac:dyDescent="0.2"/>
    <row r="23" ht="113.25" customHeight="1" x14ac:dyDescent="0.2"/>
  </sheetData>
  <mergeCells count="19">
    <mergeCell ref="A14:G14"/>
    <mergeCell ref="F16:J16"/>
    <mergeCell ref="A16:E16"/>
    <mergeCell ref="F15:J15"/>
    <mergeCell ref="A15:E15"/>
    <mergeCell ref="A13:F13"/>
    <mergeCell ref="A1:J1"/>
    <mergeCell ref="D2:D6"/>
    <mergeCell ref="F2:J2"/>
    <mergeCell ref="D7:F7"/>
    <mergeCell ref="D8:F8"/>
    <mergeCell ref="D12:F12"/>
    <mergeCell ref="A2:B2"/>
    <mergeCell ref="A3:B3"/>
    <mergeCell ref="A4:B4"/>
    <mergeCell ref="A5:B5"/>
    <mergeCell ref="A6:B6"/>
    <mergeCell ref="C8:C12"/>
    <mergeCell ref="B8:B12"/>
  </mergeCells>
  <phoneticPr fontId="8" type="noConversion"/>
  <printOptions horizontalCentered="1" verticalCentered="1"/>
  <pageMargins left="0.39347222447395325" right="0.31486111879348755" top="0.47236111760139465" bottom="0.47236111760139465" header="0.31486111879348755" footer="0.3148611187934875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Normal="100" workbookViewId="0"/>
  </sheetViews>
  <sheetFormatPr defaultColWidth="8.7109375" defaultRowHeight="12" x14ac:dyDescent="0.2"/>
  <sheetData/>
  <phoneticPr fontId="8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zoomScaleNormal="100" workbookViewId="0"/>
  </sheetViews>
  <sheetFormatPr defaultColWidth="8.7109375" defaultRowHeight="12" x14ac:dyDescent="0.2"/>
  <sheetData/>
  <phoneticPr fontId="8" type="noConversion"/>
  <pageMargins left="0.69986110925674438" right="0.69986110925674438" top="0.75" bottom="0.75" header="0.30000001192092896" footer="0.30000001192092896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견적서</dc:title>
  <dc:creator>Sky A랑</dc:creator>
  <cp:keywords>엑셀 견적서</cp:keywords>
  <cp:lastModifiedBy>khw</cp:lastModifiedBy>
  <cp:revision>5</cp:revision>
  <cp:lastPrinted>2014-06-24T08:17:58Z</cp:lastPrinted>
  <dcterms:created xsi:type="dcterms:W3CDTF">2013-02-25T06:48:56Z</dcterms:created>
  <dcterms:modified xsi:type="dcterms:W3CDTF">2025-02-20T04:44:50Z</dcterms:modified>
</cp:coreProperties>
</file>