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niaza\Desktop\DA\Excel_Data_Analytics_Course-main\8_Power_Pivot\"/>
    </mc:Choice>
  </mc:AlternateContent>
  <xr:revisionPtr revIDLastSave="0" documentId="13_ncr:1_{3BEECB8F-5C2B-4699-A5B1-FBDD801F2075}" xr6:coauthVersionLast="47" xr6:coauthVersionMax="47" xr10:uidLastSave="{00000000-0000-0000-0000-000000000000}"/>
  <bookViews>
    <workbookView xWindow="-110" yWindow="-110" windowWidth="19420" windowHeight="10300" tabRatio="76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#N/A</definedName>
  </definedNames>
  <calcPr calcId="191029"/>
  <pivotCaches>
    <pivotCache cacheId="443" r:id="rId5"/>
    <pivotCache cacheId="446" r:id="rId6"/>
    <pivotCache cacheId="449" r:id="rId7"/>
    <pivotCache cacheId="455" r:id="rId8"/>
  </pivotCaches>
  <extLst>
    <ext xmlns:x14="http://schemas.microsoft.com/office/spreadsheetml/2009/9/main" uri="{876F7934-8845-4945-9796-88D515C7AA90}">
      <x14:pivotCaches>
        <pivotCache cacheId="44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<sst xmlns="http://schemas.openxmlformats.org/spreadsheetml/2006/main" count="56" uniqueCount="28">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</sst>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_(* #,##0.0_);_(* \(#,##0.0\);_(* &quot;-&quot;??_);_(@_)"/>
    <numFmt numFmtId="166" formatCode="\$#,##0;\(\$#,##0\);\$#,##0"/>
    <numFmt numFmtId="167" formatCode="_(&quot;$&quot;* #,##0_);_(&quot;$&quot;* \(#,##0\);_(&quot;$&quot;* &quot;-&quot;??_);_(@_)"/>
    <numFmt numFmtId="170" formatCode="&quot;£&quot;#,##0;\-&quot;£&quot;#,##0;&quot;£&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70"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3" formatCode="0%"/>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7-D699-4C6A-AC09-B13F5BC1339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DEC354E5-E88B-4F88-B481-2D4D74F116E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1C204810-C4CD-497A-83AF-08EB3596046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9DA4A99B-82D1-416F-8EEA-2125E7D858B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A4D01640-4A9F-4A21-B580-D6211B6F84C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B8A1CC16-DBB6-48BA-AEA7-5694FBDCB077}"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5EE2DA13-9C18-4D5F-AEE0-6E80CFE88BA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E2633127-280C-4FA1-8042-50A0205EEA8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192F5DF-2495-4DA1-B1D9-97FCECDC7C47}"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7813DA0-F999-449D-B7D4-56AEC320A9E7}"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F6EFB16D-CED0-4D6C-B7D1-5EF5BCA76F5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125000</c:v>
                </c:pt>
                <c:pt idx="1">
                  <c:v>90000</c:v>
                </c:pt>
                <c:pt idx="2">
                  <c:v>115000</c:v>
                </c:pt>
                <c:pt idx="3">
                  <c:v>90000</c:v>
                </c:pt>
                <c:pt idx="4">
                  <c:v>130000</c:v>
                </c:pt>
                <c:pt idx="5">
                  <c:v>150000</c:v>
                </c:pt>
                <c:pt idx="6">
                  <c:v>110000</c:v>
                </c:pt>
                <c:pt idx="7">
                  <c:v>150000</c:v>
                </c:pt>
                <c:pt idx="8">
                  <c:v>155000</c:v>
                </c:pt>
                <c:pt idx="9">
                  <c:v>125000</c:v>
                </c:pt>
              </c:numCache>
            </c:numRef>
          </c:xVal>
          <c:yVal>
            <c:numRef>
              <c:f>Salary_Vs_Skills!$G$2:$G$11</c:f>
              <c:numCache>
                <c:formatCode>General</c:formatCode>
                <c:ptCount val="10"/>
                <c:pt idx="0">
                  <c:v>6.9082665541965413</c:v>
                </c:pt>
                <c:pt idx="1">
                  <c:v>3.3282636248415716</c:v>
                </c:pt>
                <c:pt idx="2">
                  <c:v>4.7878787878787881</c:v>
                </c:pt>
                <c:pt idx="3">
                  <c:v>3.6000719510732702</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Data Engineer</c:v>
                  </c:pt>
                  <c:pt idx="1">
                    <c:v>Business Analyst</c:v>
                  </c:pt>
                  <c:pt idx="2">
                    <c:v>Cloud Engineer</c:v>
                  </c:pt>
                  <c:pt idx="3">
                    <c:v>Data Analyst</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"£"#,##0_);\("£"#,##0\)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D09-4222-BB0D-B92D0A83BFDC}"/>
            </c:ext>
          </c:extLst>
        </c:ser>
        <c:dLbls>
          <c:showLegendKey val="0"/>
          <c:showVal val="0"/>
          <c:showCatName val="0"/>
          <c:showSerName val="0"/>
          <c:showPercent val="0"/>
          <c:showBubbleSize val="0"/>
        </c:dLbls>
        <c:gapWidth val="219"/>
        <c:axId val="1954304895"/>
        <c:axId val="195430585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D09-4222-BB0D-B92D0A83BFDC}"/>
            </c:ext>
          </c:extLst>
        </c:ser>
        <c:dLbls>
          <c:showLegendKey val="0"/>
          <c:showVal val="0"/>
          <c:showCatName val="0"/>
          <c:showSerName val="0"/>
          <c:showPercent val="0"/>
          <c:showBubbleSize val="0"/>
        </c:dLbls>
        <c:marker val="1"/>
        <c:smooth val="0"/>
        <c:axId val="1803836959"/>
        <c:axId val="2039672703"/>
      </c:lineChart>
      <c:catAx>
        <c:axId val="19543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305855"/>
        <c:crosses val="autoZero"/>
        <c:auto val="1"/>
        <c:lblAlgn val="ctr"/>
        <c:lblOffset val="100"/>
        <c:noMultiLvlLbl val="0"/>
      </c:catAx>
      <c:valAx>
        <c:axId val="195430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304895"/>
        <c:crosses val="autoZero"/>
        <c:crossBetween val="between"/>
      </c:valAx>
      <c:valAx>
        <c:axId val="2039672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a:t>
                </a:r>
                <a:r>
                  <a:rPr lang="en-GB" baseline="0"/>
                  <a:t> LIkelihood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836959"/>
        <c:crosses val="max"/>
        <c:crossBetween val="between"/>
      </c:valAx>
      <c:catAx>
        <c:axId val="1803836959"/>
        <c:scaling>
          <c:orientation val="minMax"/>
        </c:scaling>
        <c:delete val="1"/>
        <c:axPos val="b"/>
        <c:numFmt formatCode="General" sourceLinked="1"/>
        <c:majorTickMark val="out"/>
        <c:minorTickMark val="none"/>
        <c:tickLblPos val="nextTo"/>
        <c:crossAx val="2039672703"/>
        <c:auto val="1"/>
        <c:lblAlgn val="ctr"/>
        <c:lblOffset val="100"/>
        <c:noMultiLvlLbl val="0"/>
      </c:catAx>
      <c:spPr>
        <a:noFill/>
        <a:ln>
          <a:noFill/>
        </a:ln>
        <a:effectLst/>
      </c:spPr>
    </c:plotArea>
    <c:legend>
      <c:legendPos val="r"/>
      <c:layout>
        <c:manualLayout>
          <c:xMode val="edge"/>
          <c:yMode val="edge"/>
          <c:x val="0.73617112354884184"/>
          <c:y val="7.419745608722076E-5"/>
          <c:w val="0.21893854702216009"/>
          <c:h val="0.1273593819640469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581659</xdr:colOff>
      <xdr:row>1</xdr:row>
      <xdr:rowOff>15875</xdr:rowOff>
    </xdr:from>
    <xdr:to>
      <xdr:col>9</xdr:col>
      <xdr:colOff>608329</xdr:colOff>
      <xdr:row>17</xdr:row>
      <xdr:rowOff>131445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209550</xdr:colOff>
      <xdr:row>0</xdr:row>
      <xdr:rowOff>120650</xdr:rowOff>
    </xdr:from>
    <xdr:to>
      <xdr:col>16</xdr:col>
      <xdr:colOff>209550</xdr:colOff>
      <xdr:row>14</xdr:row>
      <xdr:rowOff>161922</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62B1B808-1348-25C0-A90D-68A40D351D7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832850" y="1206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139700</xdr:colOff>
      <xdr:row>0</xdr:row>
      <xdr:rowOff>82550</xdr:rowOff>
    </xdr:from>
    <xdr:to>
      <xdr:col>13</xdr:col>
      <xdr:colOff>139700</xdr:colOff>
      <xdr:row>14</xdr:row>
      <xdr:rowOff>123822</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ADDD80F1-A29D-4960-D0A4-07F99227399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934200" y="825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20637</xdr:colOff>
      <xdr:row>0</xdr:row>
      <xdr:rowOff>63499</xdr:rowOff>
    </xdr:from>
    <xdr:to>
      <xdr:col>11</xdr:col>
      <xdr:colOff>73025</xdr:colOff>
      <xdr:row>17</xdr:row>
      <xdr:rowOff>139699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285750</xdr:colOff>
      <xdr:row>0</xdr:row>
      <xdr:rowOff>95250</xdr:rowOff>
    </xdr:from>
    <xdr:to>
      <xdr:col>14</xdr:col>
      <xdr:colOff>285750</xdr:colOff>
      <xdr:row>14</xdr:row>
      <xdr:rowOff>136522</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77F436C-BC5C-4729-B7EA-C660610BC56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813800" y="952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44450</xdr:colOff>
      <xdr:row>0</xdr:row>
      <xdr:rowOff>0</xdr:rowOff>
    </xdr:from>
    <xdr:to>
      <xdr:col>13</xdr:col>
      <xdr:colOff>44450</xdr:colOff>
      <xdr:row>14</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4CCD4CCD-7790-417C-8A2B-ACA5BC0E9A2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886700" y="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31750</xdr:colOff>
      <xdr:row>0</xdr:row>
      <xdr:rowOff>0</xdr:rowOff>
    </xdr:from>
    <xdr:to>
      <xdr:col>16</xdr:col>
      <xdr:colOff>31750</xdr:colOff>
      <xdr:row>14</xdr:row>
      <xdr:rowOff>41272</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40F08322-F660-4F31-A8D9-924C0378A72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702800" y="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9524</xdr:colOff>
      <xdr:row>0</xdr:row>
      <xdr:rowOff>82550</xdr:rowOff>
    </xdr:from>
    <xdr:to>
      <xdr:col>10</xdr:col>
      <xdr:colOff>603250</xdr:colOff>
      <xdr:row>18</xdr:row>
      <xdr:rowOff>133350</xdr:rowOff>
    </xdr:to>
    <xdr:graphicFrame macro="">
      <xdr:nvGraphicFramePr>
        <xdr:cNvPr id="5" name="Chart 4">
          <a:extLst>
            <a:ext uri="{FF2B5EF4-FFF2-40B4-BE49-F238E27FC236}">
              <a16:creationId xmlns:a16="http://schemas.microsoft.com/office/drawing/2014/main" id="{558DF155-5F75-89F1-2779-838AE9BEF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3.654784837963" backgroundQuery="1" createdVersion="8" refreshedVersion="8" minRefreshableVersion="3" recordCount="0" supportSubquery="1" supportAdvancedDrill="1" xr:uid="{1D7BE99A-0EA7-422F-A93E-B0C8C3D25512}">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3.654786226849"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3.654787384257"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3.6556898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az Erdoolatov" refreshedDate="46043.654779629629" backgroundQuery="1" createdVersion="3" refreshedVersion="8" minRefreshableVersion="3" recordCount="0" supportSubquery="1" supportAdvancedDrill="1" xr:uid="{63679372-0A49-4FF2-BF31-8C6012903CC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397605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5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1">
      <pivotArea collapsedLevelsAreSubtotals="1" fieldPosition="0">
        <references count="1">
          <reference field="0" count="1">
            <x v="4"/>
          </reference>
        </references>
      </pivotArea>
    </format>
    <format dxfId="0">
      <pivotArea outline="0" collapsedLevelsAreSubtotals="1" fieldPosition="0"/>
    </format>
  </formats>
  <chartFormats count="1">
    <chartFormat chart="0" format="8"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4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3"/>
        <item x="0"/>
        <item x="1"/>
        <item x="2"/>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4">
      <pivotArea outline="0" collapsedLevelsAreSubtotals="1" fieldPosition="0"/>
    </format>
    <format dxfId="3">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4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560451-1B1A-4042-A854-26F18309037F}" name="PivotTable1" cacheId="443" applyNumberFormats="0" applyBorderFormats="0" applyFontFormats="0" applyPatternFormats="0" applyAlignmentFormats="0" applyWidthHeightFormats="1" dataCaption="Values" tag="41d2a13a-0bd3-482b-b749-b8d235935763" updatedVersion="8" minRefreshableVersion="3" useAutoFormatting="1" itemPrintTitles="1" createdVersion="8" indent="0" outline="1" outlineData="1" multipleFieldFilters="0" chartFormat="1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94C55472-5B4F-4BBE-93F1-1B86CD9EF854}" sourceName="[data_jobs_salary].[job_country]">
  <pivotTables>
    <pivotTable tabId="18" name="PivotTable1"/>
    <pivotTable tabId="16" name="PivotTable2"/>
    <pivotTable tabId="17" name="PivotTable1"/>
    <pivotTable tabId="15" name="PivotTable1"/>
  </pivotTables>
  <data>
    <olap pivotCacheId="143976058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C07905-571D-4BE3-A408-1DD02AB905E4}" sourceName="[data_jobs_salary].[job_title_short]">
  <pivotTables>
    <pivotTable tabId="18" name="PivotTable1"/>
    <pivotTable tabId="16" name="PivotTable2"/>
  </pivotTables>
  <data>
    <olap pivotCacheId="143976058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95C2C1FB-D0E0-4296-913C-A4EDA6301943}" cache="Slicer_job_country" caption="Country" startItem="82" level="1" rowHeight="251883"/>
  <slicer name="job_title_short" xr10:uid="{AE0B5D08-880B-447A-AA19-CE629B20F8A8}" cache="Slicer_job_title_short" caption="Job Titl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1E5F6C1-DDE5-43F8-B136-1C65C4A4505F}" cache="Slicer_job_country" caption="Country" startItem="83"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9480A09-273C-4CDF-ADED-C395C1A46565}" cache="Slicer_job_country" caption="Country" startItem="79" level="1" rowHeight="251883"/>
  <slicer name="job_title_short 1" xr10:uid="{3456C3A6-7C44-43DA-BAAD-574F9A422869}" cache="Slicer_job_title_short"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topLeftCell="A4" workbookViewId="0">
      <selection activeCell="B5" sqref="B5"/>
    </sheetView>
  </sheetViews>
  <sheetFormatPr defaultRowHeight="14.5" x14ac:dyDescent="0.35"/>
  <cols>
    <col min="1" max="1" width="12.453125" bestFit="1" customWidth="1"/>
    <col min="2" max="2" width="13.7265625" bestFit="1" customWidth="1"/>
    <col min="3" max="3" width="10" bestFit="1" customWidth="1"/>
  </cols>
  <sheetData>
    <row r="3" spans="1:2" x14ac:dyDescent="0.35">
      <c r="A3" s="1" t="s">
        <v>10</v>
      </c>
      <c r="B3" t="s">
        <v>27</v>
      </c>
    </row>
    <row r="4" spans="1:2" x14ac:dyDescent="0.35">
      <c r="A4" s="2" t="s">
        <v>22</v>
      </c>
      <c r="B4" s="7">
        <v>6.7873845784866285E-2</v>
      </c>
    </row>
    <row r="5" spans="1:2" x14ac:dyDescent="0.35">
      <c r="A5" s="2" t="s">
        <v>24</v>
      </c>
      <c r="B5" s="7">
        <v>9.653435663748651E-2</v>
      </c>
    </row>
    <row r="6" spans="1:2" x14ac:dyDescent="0.35">
      <c r="A6" s="2" t="s">
        <v>25</v>
      </c>
      <c r="B6" s="7">
        <v>0.10420913778630531</v>
      </c>
    </row>
    <row r="7" spans="1:2" x14ac:dyDescent="0.35">
      <c r="A7" s="2" t="s">
        <v>15</v>
      </c>
      <c r="B7" s="7">
        <v>0.16033097493704282</v>
      </c>
    </row>
    <row r="8" spans="1:2" x14ac:dyDescent="0.35">
      <c r="A8" s="2" t="s">
        <v>23</v>
      </c>
      <c r="B8" s="7">
        <v>0.1680057560858616</v>
      </c>
    </row>
    <row r="9" spans="1:2" x14ac:dyDescent="0.35">
      <c r="A9" s="2" t="s">
        <v>17</v>
      </c>
      <c r="B9" s="7">
        <v>0.18803213814606068</v>
      </c>
    </row>
    <row r="10" spans="1:2" x14ac:dyDescent="0.35">
      <c r="A10" s="2" t="s">
        <v>13</v>
      </c>
      <c r="B10" s="7">
        <v>0.27653195826837751</v>
      </c>
    </row>
    <row r="11" spans="1:2" x14ac:dyDescent="0.35">
      <c r="A11" s="2" t="s">
        <v>14</v>
      </c>
      <c r="B11" s="7">
        <v>0.28696486389255305</v>
      </c>
    </row>
    <row r="12" spans="1:2" x14ac:dyDescent="0.35">
      <c r="A12" s="2" t="s">
        <v>16</v>
      </c>
      <c r="B12" s="7">
        <v>0.41455810049166569</v>
      </c>
    </row>
    <row r="13" spans="1:2" x14ac:dyDescent="0.35">
      <c r="A13" s="2" t="s">
        <v>12</v>
      </c>
      <c r="B13" s="7">
        <v>0.52500299796138628</v>
      </c>
    </row>
    <row r="14" spans="1:2" x14ac:dyDescent="0.3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opLeftCell="B1" workbookViewId="0">
      <selection activeCell="C21" sqref="C21"/>
    </sheetView>
  </sheetViews>
  <sheetFormatPr defaultRowHeight="14.5" x14ac:dyDescent="0.35"/>
  <cols>
    <col min="1" max="1" width="22.6328125" bestFit="1" customWidth="1"/>
    <col min="2" max="2" width="12.54296875" bestFit="1" customWidth="1"/>
    <col min="3" max="3" width="11.6328125" bestFit="1" customWidth="1"/>
    <col min="4" max="5" width="11.453125" bestFit="1" customWidth="1"/>
  </cols>
  <sheetData>
    <row r="1" spans="1:7" x14ac:dyDescent="0.35">
      <c r="A1" s="1" t="s">
        <v>10</v>
      </c>
      <c r="B1" t="s">
        <v>19</v>
      </c>
      <c r="C1" t="s">
        <v>18</v>
      </c>
      <c r="F1" t="str" cm="1">
        <f t="array" ref="F1:G1">B1:C1</f>
        <v>Median Salary</v>
      </c>
      <c r="G1" t="str">
        <v>Skills Per Job</v>
      </c>
    </row>
    <row r="2" spans="1:7" x14ac:dyDescent="0.35">
      <c r="A2" s="2" t="s">
        <v>1</v>
      </c>
      <c r="B2" s="5">
        <v>125000</v>
      </c>
      <c r="C2" s="3">
        <v>6.9082665541965413</v>
      </c>
      <c r="E2" t="str" cm="1">
        <f t="array" ref="E2:G11">A2:C11</f>
        <v>Data Engineer</v>
      </c>
      <c r="F2">
        <v>125000</v>
      </c>
      <c r="G2">
        <v>6.9082665541965413</v>
      </c>
    </row>
    <row r="3" spans="1:7" x14ac:dyDescent="0.35">
      <c r="A3" s="2" t="s">
        <v>8</v>
      </c>
      <c r="B3" s="5">
        <v>90000</v>
      </c>
      <c r="C3" s="3">
        <v>3.3282636248415716</v>
      </c>
      <c r="E3" t="str">
        <v>Business Analyst</v>
      </c>
      <c r="F3">
        <v>90000</v>
      </c>
      <c r="G3">
        <v>3.3282636248415716</v>
      </c>
    </row>
    <row r="4" spans="1:7" x14ac:dyDescent="0.35">
      <c r="A4" s="2" t="s">
        <v>9</v>
      </c>
      <c r="B4" s="5">
        <v>115000</v>
      </c>
      <c r="C4" s="3">
        <v>4.7878787878787881</v>
      </c>
      <c r="E4" t="str">
        <v>Cloud Engineer</v>
      </c>
      <c r="F4">
        <v>115000</v>
      </c>
      <c r="G4">
        <v>4.7878787878787881</v>
      </c>
    </row>
    <row r="5" spans="1:7" x14ac:dyDescent="0.35">
      <c r="A5" s="2" t="s">
        <v>6</v>
      </c>
      <c r="B5" s="5">
        <v>90000</v>
      </c>
      <c r="C5" s="3">
        <v>3.6000719510732702</v>
      </c>
      <c r="E5" t="str">
        <v>Data Analyst</v>
      </c>
      <c r="F5">
        <v>90000</v>
      </c>
      <c r="G5">
        <v>3.6000719510732702</v>
      </c>
    </row>
    <row r="6" spans="1:7" x14ac:dyDescent="0.35">
      <c r="A6" s="2" t="s">
        <v>4</v>
      </c>
      <c r="B6" s="5">
        <v>130000</v>
      </c>
      <c r="C6" s="3">
        <v>5.0074794315632012</v>
      </c>
      <c r="E6" t="str">
        <v>Data Scientist</v>
      </c>
      <c r="F6">
        <v>130000</v>
      </c>
      <c r="G6">
        <v>5.0074794315632012</v>
      </c>
    </row>
    <row r="7" spans="1:7" x14ac:dyDescent="0.35">
      <c r="A7" s="2" t="s">
        <v>3</v>
      </c>
      <c r="B7" s="5">
        <v>150000</v>
      </c>
      <c r="C7" s="3">
        <v>4.7012987012987013</v>
      </c>
      <c r="E7" t="str">
        <v>Machine Learning Engineer</v>
      </c>
      <c r="F7">
        <v>150000</v>
      </c>
      <c r="G7">
        <v>4.7012987012987013</v>
      </c>
    </row>
    <row r="8" spans="1:7" x14ac:dyDescent="0.35">
      <c r="A8" s="2" t="s">
        <v>2</v>
      </c>
      <c r="B8" s="5">
        <v>110000</v>
      </c>
      <c r="C8" s="3">
        <v>4.4124203821656049</v>
      </c>
      <c r="E8" t="str">
        <v>Senior Data Analyst</v>
      </c>
      <c r="F8">
        <v>110000</v>
      </c>
      <c r="G8">
        <v>4.4124203821656049</v>
      </c>
    </row>
    <row r="9" spans="1:7" x14ac:dyDescent="0.35">
      <c r="A9" s="2" t="s">
        <v>5</v>
      </c>
      <c r="B9" s="5">
        <v>150000</v>
      </c>
      <c r="C9" s="3">
        <v>8.2632711621233863</v>
      </c>
      <c r="E9" t="str">
        <v>Senior Data Engineer</v>
      </c>
      <c r="F9">
        <v>150000</v>
      </c>
      <c r="G9">
        <v>8.2632711621233863</v>
      </c>
    </row>
    <row r="10" spans="1:7" x14ac:dyDescent="0.35">
      <c r="A10" s="2" t="s">
        <v>0</v>
      </c>
      <c r="B10" s="5">
        <v>155000</v>
      </c>
      <c r="C10" s="3">
        <v>5.2262295081967212</v>
      </c>
      <c r="E10" t="str">
        <v>Senior Data Scientist</v>
      </c>
      <c r="F10">
        <v>155000</v>
      </c>
      <c r="G10">
        <v>5.2262295081967212</v>
      </c>
    </row>
    <row r="11" spans="1:7" x14ac:dyDescent="0.35">
      <c r="A11" s="2" t="s">
        <v>7</v>
      </c>
      <c r="B11" s="5">
        <v>125000</v>
      </c>
      <c r="C11" s="3">
        <v>5.1339285714285712</v>
      </c>
      <c r="E11" t="str">
        <v>Software Engineer</v>
      </c>
      <c r="F11">
        <v>125000</v>
      </c>
      <c r="G11">
        <v>5.1339285714285712</v>
      </c>
    </row>
    <row r="12" spans="1:7" x14ac:dyDescent="0.35">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4.5" x14ac:dyDescent="0.35"/>
  <cols>
    <col min="1" max="1" width="22.6328125" bestFit="1" customWidth="1"/>
    <col min="2" max="2" width="12.54296875" bestFit="1" customWidth="1"/>
    <col min="3" max="3" width="15.36328125" bestFit="1" customWidth="1"/>
    <col min="4" max="4" width="19.453125" bestFit="1" customWidth="1"/>
    <col min="5" max="5" width="10.36328125" bestFit="1" customWidth="1"/>
  </cols>
  <sheetData>
    <row r="1" spans="1:4" x14ac:dyDescent="0.35">
      <c r="A1" s="1" t="s">
        <v>10</v>
      </c>
      <c r="B1" t="s">
        <v>19</v>
      </c>
      <c r="C1" t="s">
        <v>20</v>
      </c>
      <c r="D1" t="s">
        <v>21</v>
      </c>
    </row>
    <row r="2" spans="1:4" x14ac:dyDescent="0.35">
      <c r="A2" s="2" t="s">
        <v>8</v>
      </c>
      <c r="B2" s="4">
        <v>90000</v>
      </c>
      <c r="C2" s="4">
        <v>90000</v>
      </c>
      <c r="D2" s="4">
        <v>75000</v>
      </c>
    </row>
    <row r="3" spans="1:4" x14ac:dyDescent="0.35">
      <c r="A3" s="2" t="s">
        <v>9</v>
      </c>
      <c r="B3" s="4">
        <v>115000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130000</v>
      </c>
      <c r="C6" s="4">
        <v>130000</v>
      </c>
      <c r="D6" s="4">
        <v>119550</v>
      </c>
    </row>
    <row r="7" spans="1:4" x14ac:dyDescent="0.35">
      <c r="A7" s="2" t="s">
        <v>3</v>
      </c>
      <c r="B7" s="4">
        <v>150000</v>
      </c>
      <c r="C7" s="4">
        <v>150000</v>
      </c>
      <c r="D7" s="4">
        <v>101029</v>
      </c>
    </row>
    <row r="8" spans="1:4" x14ac:dyDescent="0.35">
      <c r="A8" s="2" t="s">
        <v>2</v>
      </c>
      <c r="B8" s="4">
        <v>110000</v>
      </c>
      <c r="C8" s="4">
        <v>110000</v>
      </c>
      <c r="D8" s="4">
        <v>111175</v>
      </c>
    </row>
    <row r="9" spans="1:4" x14ac:dyDescent="0.35">
      <c r="A9" s="2" t="s">
        <v>5</v>
      </c>
      <c r="B9" s="4">
        <v>150000</v>
      </c>
      <c r="C9" s="4">
        <v>150000</v>
      </c>
      <c r="D9" s="4">
        <v>147500</v>
      </c>
    </row>
    <row r="10" spans="1:4" x14ac:dyDescent="0.35">
      <c r="A10" s="2" t="s">
        <v>0</v>
      </c>
      <c r="B10" s="4">
        <v>155000</v>
      </c>
      <c r="C10" s="4">
        <v>155000</v>
      </c>
      <c r="D10" s="4">
        <v>155000</v>
      </c>
    </row>
    <row r="11" spans="1:4" x14ac:dyDescent="0.35">
      <c r="A11" s="2" t="s">
        <v>7</v>
      </c>
      <c r="B11" s="4">
        <v>125000</v>
      </c>
      <c r="C11" s="4">
        <v>125000</v>
      </c>
      <c r="D11" s="4">
        <v>89100</v>
      </c>
    </row>
    <row r="12" spans="1:4" x14ac:dyDescent="0.35">
      <c r="A12" s="2" t="s">
        <v>11</v>
      </c>
      <c r="B12" s="4">
        <v>118940</v>
      </c>
      <c r="C12" s="4">
        <v>118940</v>
      </c>
      <c r="D12" s="4">
        <v>111175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C779A-59F1-414C-AB50-75CB931BC861}">
  <dimension ref="A1:C12"/>
  <sheetViews>
    <sheetView workbookViewId="0">
      <selection activeCell="C2" sqref="C2"/>
    </sheetView>
  </sheetViews>
  <sheetFormatPr defaultRowHeight="14.5" x14ac:dyDescent="0.35"/>
  <cols>
    <col min="1" max="1" width="12.453125" bestFit="1" customWidth="1"/>
    <col min="2" max="2" width="18.7265625" bestFit="1" customWidth="1"/>
    <col min="3" max="3" width="13.7265625" bestFit="1" customWidth="1"/>
    <col min="4" max="4" width="10" bestFit="1" customWidth="1"/>
    <col min="5" max="5" width="13.7265625" bestFit="1" customWidth="1"/>
  </cols>
  <sheetData>
    <row r="1" spans="1:3" x14ac:dyDescent="0.35">
      <c r="A1" s="1" t="s">
        <v>10</v>
      </c>
      <c r="B1" t="s">
        <v>26</v>
      </c>
      <c r="C1" t="s">
        <v>27</v>
      </c>
    </row>
    <row r="2" spans="1:3" x14ac:dyDescent="0.35">
      <c r="A2" s="2" t="s">
        <v>13</v>
      </c>
      <c r="B2" s="6">
        <v>97086.5</v>
      </c>
      <c r="C2" s="7">
        <v>0.27653195826837751</v>
      </c>
    </row>
    <row r="3" spans="1:3" x14ac:dyDescent="0.35">
      <c r="A3" s="2" t="s">
        <v>22</v>
      </c>
      <c r="B3" s="6">
        <v>96923.75</v>
      </c>
      <c r="C3" s="7">
        <v>6.7873845784866285E-2</v>
      </c>
    </row>
    <row r="4" spans="1:3" x14ac:dyDescent="0.35">
      <c r="A4" s="2" t="s">
        <v>14</v>
      </c>
      <c r="B4" s="6">
        <v>92500</v>
      </c>
      <c r="C4" s="7">
        <v>0.28696486389255305</v>
      </c>
    </row>
    <row r="5" spans="1:3" x14ac:dyDescent="0.35">
      <c r="A5" s="2" t="s">
        <v>23</v>
      </c>
      <c r="B5" s="6">
        <v>90000</v>
      </c>
      <c r="C5" s="7">
        <v>0.1680057560858616</v>
      </c>
    </row>
    <row r="6" spans="1:3" x14ac:dyDescent="0.35">
      <c r="A6" s="2" t="s">
        <v>12</v>
      </c>
      <c r="B6" s="6">
        <v>90000</v>
      </c>
      <c r="C6" s="7">
        <v>0.52500299796138628</v>
      </c>
    </row>
    <row r="7" spans="1:3" x14ac:dyDescent="0.35">
      <c r="A7" s="2" t="s">
        <v>17</v>
      </c>
      <c r="B7" s="6">
        <v>90000</v>
      </c>
      <c r="C7" s="7">
        <v>0.18803213814606068</v>
      </c>
    </row>
    <row r="8" spans="1:3" x14ac:dyDescent="0.35">
      <c r="A8" s="2" t="s">
        <v>15</v>
      </c>
      <c r="B8" s="6">
        <v>90000</v>
      </c>
      <c r="C8" s="7">
        <v>0.16033097493704282</v>
      </c>
    </row>
    <row r="9" spans="1:3" x14ac:dyDescent="0.35">
      <c r="A9" s="2" t="s">
        <v>24</v>
      </c>
      <c r="B9" s="6">
        <v>85000</v>
      </c>
      <c r="C9" s="7">
        <v>9.653435663748651E-2</v>
      </c>
    </row>
    <row r="10" spans="1:3" x14ac:dyDescent="0.35">
      <c r="A10" s="2" t="s">
        <v>16</v>
      </c>
      <c r="B10" s="6">
        <v>84500</v>
      </c>
      <c r="C10" s="7">
        <v>0.41455810049166569</v>
      </c>
    </row>
    <row r="11" spans="1:3" x14ac:dyDescent="0.35">
      <c r="A11" s="2" t="s">
        <v>25</v>
      </c>
      <c r="B11" s="6">
        <v>81682</v>
      </c>
      <c r="C11" s="7">
        <v>0.10420913778630531</v>
      </c>
    </row>
    <row r="12" spans="1:3" x14ac:dyDescent="0.35">
      <c r="A12" s="2" t="s">
        <v>11</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20E6558-240E-4393-9D3F-99F106047C05}">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EA3FF5DD-3C8C-49C6-8AEA-953F14B085D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84E74A9D-A9B1-4472-9D9B-ED1952B8864A}">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F8D44FCB-6836-42A4-8871-FA320F1AE377}">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058BB985-B6E4-4562-A14C-E6C1FC343E77}">
  <ds:schemaRefs/>
</ds:datastoreItem>
</file>

<file path=customXml/itemProps17.xml><?xml version="1.0" encoding="utf-8"?>
<ds:datastoreItem xmlns:ds="http://schemas.openxmlformats.org/officeDocument/2006/customXml" ds:itemID="{D8A31ED2-8D6E-4A7C-928A-BFB083061353}">
  <ds:schemaRefs/>
</ds:datastoreItem>
</file>

<file path=customXml/itemProps18.xml><?xml version="1.0" encoding="utf-8"?>
<ds:datastoreItem xmlns:ds="http://schemas.openxmlformats.org/officeDocument/2006/customXml" ds:itemID="{C3C7C717-23AD-42A5-B40D-F6EDF7F09D4B}">
  <ds:schemaRefs/>
</ds:datastoreItem>
</file>

<file path=customXml/itemProps19.xml><?xml version="1.0" encoding="utf-8"?>
<ds:datastoreItem xmlns:ds="http://schemas.openxmlformats.org/officeDocument/2006/customXml" ds:itemID="{9532B4D4-CAB2-4941-8C7D-08C0AC2E364E}">
  <ds:schemaRefs/>
</ds:datastoreItem>
</file>

<file path=customXml/itemProps20.xml><?xml version="1.0" encoding="utf-8"?>
<ds:datastoreItem xmlns:ds="http://schemas.openxmlformats.org/officeDocument/2006/customXml" ds:itemID="{5E159296-C344-432F-9652-BD57951B925A}">
  <ds:schemaRefs/>
</ds:datastoreItem>
</file>

<file path=customXml/itemProps21.xml><?xml version="1.0" encoding="utf-8"?>
<ds:datastoreItem xmlns:ds="http://schemas.openxmlformats.org/officeDocument/2006/customXml" ds:itemID="{7B38177B-399A-46A9-A7E0-9185C6209AAF}">
  <ds:schemaRefs/>
</ds:datastoreItem>
</file>

<file path=customXml/itemProps22.xml><?xml version="1.0" encoding="utf-8"?>
<ds:datastoreItem xmlns:ds="http://schemas.openxmlformats.org/officeDocument/2006/customXml" ds:itemID="{DC3AB880-1C14-4961-972B-2944BD957975}">
  <ds:schemaRefs/>
</ds:datastoreItem>
</file>

<file path=customXml/itemProps23.xml><?xml version="1.0" encoding="utf-8"?>
<ds:datastoreItem xmlns:ds="http://schemas.openxmlformats.org/officeDocument/2006/customXml" ds:itemID="{CE1BBB4E-B7AC-4CDC-A513-F0545A21F562}">
  <ds:schemaRefs/>
</ds:datastoreItem>
</file>

<file path=customXml/itemProps24.xml><?xml version="1.0" encoding="utf-8"?>
<ds:datastoreItem xmlns:ds="http://schemas.openxmlformats.org/officeDocument/2006/customXml" ds:itemID="{6179085F-4F8F-4F7E-9A5E-D388AEF83F34}">
  <ds:schemaRefs/>
</ds:datastoreItem>
</file>

<file path=customXml/itemProps25.xml><?xml version="1.0" encoding="utf-8"?>
<ds:datastoreItem xmlns:ds="http://schemas.openxmlformats.org/officeDocument/2006/customXml" ds:itemID="{1884CC99-B5DA-4E45-ACD4-99E1706687B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Niaz Erdoolatov</cp:lastModifiedBy>
  <dcterms:created xsi:type="dcterms:W3CDTF">2024-08-10T22:21:34Z</dcterms:created>
  <dcterms:modified xsi:type="dcterms:W3CDTF">2026-01-21T19:31:25Z</dcterms:modified>
</cp:coreProperties>
</file>