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43B4D94E-8A0B-4BC7-9DF6-94AC87190C23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ads8" sheetId="1" r:id="rId1"/>
    <sheet name="ads9" sheetId="2" r:id="rId2"/>
    <sheet name="ads10" sheetId="3" r:id="rId3"/>
    <sheet name="ads11" sheetId="4" r:id="rId4"/>
    <sheet name="ads12" sheetId="5" r:id="rId5"/>
    <sheet name="ads13" sheetId="6" r:id="rId6"/>
    <sheet name="ads14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6" i="7" l="1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2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C302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54" i="1"/>
</calcChain>
</file>

<file path=xl/sharedStrings.xml><?xml version="1.0" encoding="utf-8"?>
<sst xmlns="http://schemas.openxmlformats.org/spreadsheetml/2006/main" count="63" uniqueCount="9">
  <si>
    <t>T</t>
  </si>
  <si>
    <t>pH 5.0</t>
  </si>
  <si>
    <t>pH 5.5</t>
  </si>
  <si>
    <t>pH 6.0</t>
  </si>
  <si>
    <t>pH 6.5</t>
  </si>
  <si>
    <t>pH 7.0</t>
  </si>
  <si>
    <t>pH 7.5</t>
  </si>
  <si>
    <t>pH 8.0</t>
  </si>
  <si>
    <t>pH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</si>
</sst>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2"/>
  <sheetViews>
    <sheetView topLeftCell="A268" workbookViewId="0">
      <selection activeCell="B303" sqref="B30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5</v>
      </c>
      <c r="B2">
        <v>392618.4375</v>
      </c>
      <c r="C2">
        <v>342230.40625</v>
      </c>
      <c r="D2">
        <v>313183.09375</v>
      </c>
      <c r="E2">
        <v>456557.1875</v>
      </c>
      <c r="F2">
        <v>261884.265625</v>
      </c>
      <c r="G2">
        <v>166130.046875</v>
      </c>
      <c r="H2">
        <v>145378.15625</v>
      </c>
      <c r="I2">
        <v>154117.484375</v>
      </c>
    </row>
    <row r="3" spans="1:9" x14ac:dyDescent="0.25">
      <c r="A3">
        <v>5.3</v>
      </c>
      <c r="B3">
        <v>399187.125</v>
      </c>
      <c r="C3">
        <v>349725.6875</v>
      </c>
      <c r="D3">
        <v>318164.90625</v>
      </c>
      <c r="E3">
        <v>461838.90625</v>
      </c>
      <c r="F3">
        <v>264346.21875</v>
      </c>
      <c r="G3">
        <v>166443.6875</v>
      </c>
      <c r="H3">
        <v>146410.484375</v>
      </c>
      <c r="I3">
        <v>155623.5625</v>
      </c>
    </row>
    <row r="4" spans="1:9" x14ac:dyDescent="0.25">
      <c r="A4">
        <v>5.6</v>
      </c>
      <c r="B4">
        <v>404135.9375</v>
      </c>
      <c r="C4">
        <v>355698.03125</v>
      </c>
      <c r="D4">
        <v>322991.1875</v>
      </c>
      <c r="E4">
        <v>466047.625</v>
      </c>
      <c r="F4">
        <v>264671.0625</v>
      </c>
      <c r="G4">
        <v>167481.890625</v>
      </c>
      <c r="H4">
        <v>146292.359375</v>
      </c>
      <c r="I4">
        <v>156691.9375</v>
      </c>
    </row>
    <row r="5" spans="1:9" x14ac:dyDescent="0.25">
      <c r="A5">
        <v>5.9</v>
      </c>
      <c r="B5">
        <v>407668.625</v>
      </c>
      <c r="C5">
        <v>360390.71875</v>
      </c>
      <c r="D5">
        <v>326923</v>
      </c>
      <c r="E5">
        <v>469491.9375</v>
      </c>
      <c r="F5">
        <v>266071.5625</v>
      </c>
      <c r="G5">
        <v>167715.0625</v>
      </c>
      <c r="H5">
        <v>148181.078125</v>
      </c>
      <c r="I5">
        <v>156070.5</v>
      </c>
    </row>
    <row r="6" spans="1:9" x14ac:dyDescent="0.25">
      <c r="A6">
        <v>6.2</v>
      </c>
      <c r="B6">
        <v>410351.125</v>
      </c>
      <c r="C6">
        <v>364864.53125</v>
      </c>
      <c r="D6">
        <v>331275.125</v>
      </c>
      <c r="E6">
        <v>472481.28125</v>
      </c>
      <c r="F6">
        <v>267697.21875</v>
      </c>
      <c r="G6">
        <v>168310.125</v>
      </c>
      <c r="H6">
        <v>148391.0625</v>
      </c>
      <c r="I6">
        <v>156178.4375</v>
      </c>
    </row>
    <row r="7" spans="1:9" x14ac:dyDescent="0.25">
      <c r="A7">
        <v>6.5</v>
      </c>
      <c r="B7">
        <v>411499.1875</v>
      </c>
      <c r="C7">
        <v>368206.3125</v>
      </c>
      <c r="D7">
        <v>334210.4375</v>
      </c>
      <c r="E7">
        <v>475204.21875</v>
      </c>
      <c r="F7">
        <v>268780.25</v>
      </c>
      <c r="G7">
        <v>169022.28125</v>
      </c>
      <c r="H7">
        <v>148484.84375</v>
      </c>
      <c r="I7">
        <v>155259.8125</v>
      </c>
    </row>
    <row r="8" spans="1:9" x14ac:dyDescent="0.25">
      <c r="A8">
        <v>6.8</v>
      </c>
      <c r="B8">
        <v>412885.25</v>
      </c>
      <c r="C8">
        <v>371512.5</v>
      </c>
      <c r="D8">
        <v>337202.1875</v>
      </c>
      <c r="E8">
        <v>477263.125</v>
      </c>
      <c r="F8">
        <v>269377.625</v>
      </c>
      <c r="G8">
        <v>170112.296875</v>
      </c>
      <c r="H8">
        <v>148560.8125</v>
      </c>
      <c r="I8">
        <v>155392.65625</v>
      </c>
    </row>
    <row r="9" spans="1:9" x14ac:dyDescent="0.25">
      <c r="A9">
        <v>7.1</v>
      </c>
      <c r="B9">
        <v>412932.375</v>
      </c>
      <c r="C9">
        <v>375606</v>
      </c>
      <c r="D9">
        <v>340060.6875</v>
      </c>
      <c r="E9">
        <v>479863.09375</v>
      </c>
      <c r="F9">
        <v>270078.125</v>
      </c>
      <c r="G9">
        <v>170016.0625</v>
      </c>
      <c r="H9">
        <v>148427.984375</v>
      </c>
      <c r="I9">
        <v>156280.375</v>
      </c>
    </row>
    <row r="10" spans="1:9" x14ac:dyDescent="0.25">
      <c r="A10">
        <v>7.4</v>
      </c>
      <c r="B10">
        <v>413547.28125</v>
      </c>
      <c r="C10">
        <v>377886.375</v>
      </c>
      <c r="D10">
        <v>341557.25</v>
      </c>
      <c r="E10">
        <v>480920.1875</v>
      </c>
      <c r="F10">
        <v>271135.03125</v>
      </c>
      <c r="G10">
        <v>169870.75</v>
      </c>
      <c r="H10">
        <v>148795.859375</v>
      </c>
      <c r="I10">
        <v>154672.90625</v>
      </c>
    </row>
    <row r="11" spans="1:9" x14ac:dyDescent="0.25">
      <c r="A11">
        <v>7.6999999999999993</v>
      </c>
      <c r="B11">
        <v>412064.03125</v>
      </c>
      <c r="C11">
        <v>379869.875</v>
      </c>
      <c r="D11">
        <v>343707.6875</v>
      </c>
      <c r="E11">
        <v>482476.6875</v>
      </c>
      <c r="F11">
        <v>272309.25</v>
      </c>
      <c r="G11">
        <v>170585.03125</v>
      </c>
      <c r="H11">
        <v>148694.90625</v>
      </c>
      <c r="I11">
        <v>153284.578125</v>
      </c>
    </row>
    <row r="12" spans="1:9" x14ac:dyDescent="0.25">
      <c r="A12">
        <v>8</v>
      </c>
      <c r="B12">
        <v>411370.5625</v>
      </c>
      <c r="C12">
        <v>380448.09375</v>
      </c>
      <c r="D12">
        <v>344916.28125</v>
      </c>
      <c r="E12">
        <v>484112.40625</v>
      </c>
      <c r="F12">
        <v>272671.46875</v>
      </c>
      <c r="G12">
        <v>170476.96875</v>
      </c>
      <c r="H12">
        <v>148299.671875</v>
      </c>
      <c r="I12">
        <v>152616.890625</v>
      </c>
    </row>
    <row r="13" spans="1:9" x14ac:dyDescent="0.25">
      <c r="A13">
        <v>8.3000000000000007</v>
      </c>
      <c r="B13">
        <v>409386.8125</v>
      </c>
      <c r="C13">
        <v>381833.375</v>
      </c>
      <c r="D13">
        <v>347194.375</v>
      </c>
      <c r="E13">
        <v>484676.0625</v>
      </c>
      <c r="F13">
        <v>272573.59375</v>
      </c>
      <c r="G13">
        <v>170993.625</v>
      </c>
      <c r="H13">
        <v>147608.78125</v>
      </c>
      <c r="I13">
        <v>152077.28125</v>
      </c>
    </row>
    <row r="14" spans="1:9" x14ac:dyDescent="0.25">
      <c r="A14">
        <v>8.6</v>
      </c>
      <c r="B14">
        <v>407237</v>
      </c>
      <c r="C14">
        <v>381442.5625</v>
      </c>
      <c r="D14">
        <v>347158.5</v>
      </c>
      <c r="E14">
        <v>485487.34375</v>
      </c>
      <c r="F14">
        <v>273112.40625</v>
      </c>
      <c r="G14">
        <v>170675.921875</v>
      </c>
      <c r="H14">
        <v>147091.125</v>
      </c>
      <c r="I14">
        <v>150820.8125</v>
      </c>
    </row>
    <row r="15" spans="1:9" x14ac:dyDescent="0.25">
      <c r="A15">
        <v>8.9</v>
      </c>
      <c r="B15">
        <v>405005.5</v>
      </c>
      <c r="C15">
        <v>382441.53125</v>
      </c>
      <c r="D15">
        <v>347751.03125</v>
      </c>
      <c r="E15">
        <v>485759.28125</v>
      </c>
      <c r="F15">
        <v>273707.28125</v>
      </c>
      <c r="G15">
        <v>170553.265625</v>
      </c>
      <c r="H15">
        <v>146778.875</v>
      </c>
      <c r="I15">
        <v>148794.03125</v>
      </c>
    </row>
    <row r="16" spans="1:9" x14ac:dyDescent="0.25">
      <c r="A16">
        <v>9.1999999999999993</v>
      </c>
      <c r="B16">
        <v>400678.09375</v>
      </c>
      <c r="C16">
        <v>382999.09375</v>
      </c>
      <c r="D16">
        <v>348009.5</v>
      </c>
      <c r="E16">
        <v>486606.46875</v>
      </c>
      <c r="F16">
        <v>274365.625</v>
      </c>
      <c r="G16">
        <v>170770.03125</v>
      </c>
      <c r="H16">
        <v>146578.4375</v>
      </c>
      <c r="I16">
        <v>148527.078125</v>
      </c>
    </row>
    <row r="17" spans="1:9" x14ac:dyDescent="0.25">
      <c r="A17">
        <v>9.5</v>
      </c>
      <c r="B17">
        <v>397684.75</v>
      </c>
      <c r="C17">
        <v>381283.625</v>
      </c>
      <c r="D17">
        <v>347498.78125</v>
      </c>
      <c r="E17">
        <v>486215.8125</v>
      </c>
      <c r="F17">
        <v>273864.0625</v>
      </c>
      <c r="G17">
        <v>170892.328125</v>
      </c>
      <c r="H17">
        <v>146410.984375</v>
      </c>
      <c r="I17">
        <v>147185.359375</v>
      </c>
    </row>
    <row r="18" spans="1:9" x14ac:dyDescent="0.25">
      <c r="A18">
        <v>9.8000000000000007</v>
      </c>
      <c r="B18">
        <v>393512.46875</v>
      </c>
      <c r="C18">
        <v>380797.84375</v>
      </c>
      <c r="D18">
        <v>347595.1875</v>
      </c>
      <c r="E18">
        <v>485930.5625</v>
      </c>
      <c r="F18">
        <v>274586.375</v>
      </c>
      <c r="G18">
        <v>170157.21875</v>
      </c>
      <c r="H18">
        <v>145332.265625</v>
      </c>
      <c r="I18">
        <v>144754.78125</v>
      </c>
    </row>
    <row r="19" spans="1:9" x14ac:dyDescent="0.25">
      <c r="A19">
        <v>10.1</v>
      </c>
      <c r="B19">
        <v>387643.3125</v>
      </c>
      <c r="C19">
        <v>379251.8125</v>
      </c>
      <c r="D19">
        <v>346157.0625</v>
      </c>
      <c r="E19">
        <v>484985.90625</v>
      </c>
      <c r="F19">
        <v>273996.15625</v>
      </c>
      <c r="G19">
        <v>170245.40625</v>
      </c>
      <c r="H19">
        <v>144771.6875</v>
      </c>
      <c r="I19">
        <v>144353.953125</v>
      </c>
    </row>
    <row r="20" spans="1:9" x14ac:dyDescent="0.25">
      <c r="A20">
        <v>10.4</v>
      </c>
      <c r="B20">
        <v>382666.5</v>
      </c>
      <c r="C20">
        <v>377417.90625</v>
      </c>
      <c r="D20">
        <v>344417.375</v>
      </c>
      <c r="E20">
        <v>483959.125</v>
      </c>
      <c r="F20">
        <v>274239.75</v>
      </c>
      <c r="G20">
        <v>169332.203125</v>
      </c>
      <c r="H20">
        <v>144957.40625</v>
      </c>
      <c r="I20">
        <v>143054.0625</v>
      </c>
    </row>
    <row r="21" spans="1:9" x14ac:dyDescent="0.25">
      <c r="A21">
        <v>10.7</v>
      </c>
      <c r="B21">
        <v>376915.625</v>
      </c>
      <c r="C21">
        <v>374078.75</v>
      </c>
      <c r="D21">
        <v>343755.6875</v>
      </c>
      <c r="E21">
        <v>482119.25</v>
      </c>
      <c r="F21">
        <v>274411.46875</v>
      </c>
      <c r="G21">
        <v>169823.171875</v>
      </c>
      <c r="H21">
        <v>142660.4375</v>
      </c>
      <c r="I21">
        <v>140682.265625</v>
      </c>
    </row>
    <row r="22" spans="1:9" x14ac:dyDescent="0.25">
      <c r="A22">
        <v>11</v>
      </c>
      <c r="B22">
        <v>372872.4375</v>
      </c>
      <c r="C22">
        <v>372534.5</v>
      </c>
      <c r="D22">
        <v>342675.875</v>
      </c>
      <c r="E22">
        <v>481410.78125</v>
      </c>
      <c r="F22">
        <v>274345.625</v>
      </c>
      <c r="G22">
        <v>169244.53125</v>
      </c>
      <c r="H22">
        <v>142298.125</v>
      </c>
      <c r="I22">
        <v>139317.328125</v>
      </c>
    </row>
    <row r="23" spans="1:9" x14ac:dyDescent="0.25">
      <c r="A23">
        <v>11.3</v>
      </c>
      <c r="B23">
        <v>366718.25</v>
      </c>
      <c r="C23">
        <v>369161.78125</v>
      </c>
      <c r="D23">
        <v>340789.4375</v>
      </c>
      <c r="E23">
        <v>479496.875</v>
      </c>
      <c r="F23">
        <v>272781.84375</v>
      </c>
      <c r="G23">
        <v>168572.546875</v>
      </c>
      <c r="H23">
        <v>141031.75</v>
      </c>
      <c r="I23">
        <v>137395.21875</v>
      </c>
    </row>
    <row r="24" spans="1:9" x14ac:dyDescent="0.25">
      <c r="A24">
        <v>11.6</v>
      </c>
      <c r="B24">
        <v>359832.84375</v>
      </c>
      <c r="C24">
        <v>365561.0625</v>
      </c>
      <c r="D24">
        <v>338724.3125</v>
      </c>
      <c r="E24">
        <v>476971.75</v>
      </c>
      <c r="F24">
        <v>273427.34375</v>
      </c>
      <c r="G24">
        <v>167845.125</v>
      </c>
      <c r="H24">
        <v>141246.609375</v>
      </c>
      <c r="I24">
        <v>136957.4375</v>
      </c>
    </row>
    <row r="25" spans="1:9" x14ac:dyDescent="0.25">
      <c r="A25">
        <v>11.9</v>
      </c>
      <c r="B25">
        <v>354486.53125</v>
      </c>
      <c r="C25">
        <v>360902.28125</v>
      </c>
      <c r="D25">
        <v>335837.875</v>
      </c>
      <c r="E25">
        <v>474582.78125</v>
      </c>
      <c r="F25">
        <v>272292.96875</v>
      </c>
      <c r="G25">
        <v>167732.453125</v>
      </c>
      <c r="H25">
        <v>138813.703125</v>
      </c>
      <c r="I25">
        <v>134618.3125</v>
      </c>
    </row>
    <row r="26" spans="1:9" x14ac:dyDescent="0.25">
      <c r="A26">
        <v>12.2</v>
      </c>
      <c r="B26">
        <v>348236.3125</v>
      </c>
      <c r="C26">
        <v>356172.5625</v>
      </c>
      <c r="D26">
        <v>333945.3125</v>
      </c>
      <c r="E26">
        <v>470871.8125</v>
      </c>
      <c r="F26">
        <v>271665.59375</v>
      </c>
      <c r="G26">
        <v>167558.671875</v>
      </c>
      <c r="H26">
        <v>138124.171875</v>
      </c>
      <c r="I26">
        <v>132940.640625</v>
      </c>
    </row>
    <row r="27" spans="1:9" x14ac:dyDescent="0.25">
      <c r="A27">
        <v>12.5</v>
      </c>
      <c r="B27">
        <v>342903.125</v>
      </c>
      <c r="C27">
        <v>351776.34375</v>
      </c>
      <c r="D27">
        <v>330805.6875</v>
      </c>
      <c r="E27">
        <v>468808.8125</v>
      </c>
      <c r="F27">
        <v>271044.78125</v>
      </c>
      <c r="G27">
        <v>166448.984375</v>
      </c>
      <c r="H27">
        <v>136636.0625</v>
      </c>
      <c r="I27">
        <v>131480.640625</v>
      </c>
    </row>
    <row r="28" spans="1:9" x14ac:dyDescent="0.25">
      <c r="A28">
        <v>12.8</v>
      </c>
      <c r="B28">
        <v>336377.0625</v>
      </c>
      <c r="C28">
        <v>346687.5</v>
      </c>
      <c r="D28">
        <v>326903.40625</v>
      </c>
      <c r="E28">
        <v>465084.65625</v>
      </c>
      <c r="F28">
        <v>269537.1875</v>
      </c>
      <c r="G28">
        <v>165925.78125</v>
      </c>
      <c r="H28">
        <v>135375.953125</v>
      </c>
      <c r="I28">
        <v>129790.015625</v>
      </c>
    </row>
    <row r="29" spans="1:9" x14ac:dyDescent="0.25">
      <c r="A29">
        <v>13.1</v>
      </c>
      <c r="B29">
        <v>330877.375</v>
      </c>
      <c r="C29">
        <v>340998.09375</v>
      </c>
      <c r="D29">
        <v>324207.4375</v>
      </c>
      <c r="E29">
        <v>460820.6875</v>
      </c>
      <c r="F29">
        <v>269179.3125</v>
      </c>
      <c r="G29">
        <v>165256.671875</v>
      </c>
      <c r="H29">
        <v>134009.671875</v>
      </c>
      <c r="I29">
        <v>127571</v>
      </c>
    </row>
    <row r="30" spans="1:9" x14ac:dyDescent="0.25">
      <c r="A30">
        <v>13.4</v>
      </c>
      <c r="B30">
        <v>325184.5</v>
      </c>
      <c r="C30">
        <v>334509.40625</v>
      </c>
      <c r="D30">
        <v>320200.9375</v>
      </c>
      <c r="E30">
        <v>457404.78125</v>
      </c>
      <c r="F30">
        <v>267465.4375</v>
      </c>
      <c r="G30">
        <v>164156.453125</v>
      </c>
      <c r="H30">
        <v>132511.3125</v>
      </c>
      <c r="I30">
        <v>125516.5859375</v>
      </c>
    </row>
    <row r="31" spans="1:9" x14ac:dyDescent="0.25">
      <c r="A31">
        <v>13.7</v>
      </c>
      <c r="B31">
        <v>319279.8125</v>
      </c>
      <c r="C31">
        <v>328811.25</v>
      </c>
      <c r="D31">
        <v>317133.6875</v>
      </c>
      <c r="E31">
        <v>453036.78125</v>
      </c>
      <c r="F31">
        <v>265403.59375</v>
      </c>
      <c r="G31">
        <v>162701.71875</v>
      </c>
      <c r="H31">
        <v>130955.484375</v>
      </c>
      <c r="I31">
        <v>124578.1015625</v>
      </c>
    </row>
    <row r="32" spans="1:9" x14ac:dyDescent="0.25">
      <c r="A32">
        <v>14</v>
      </c>
      <c r="B32">
        <v>313634.15625</v>
      </c>
      <c r="C32">
        <v>323510.78125</v>
      </c>
      <c r="D32">
        <v>313083.28125</v>
      </c>
      <c r="E32">
        <v>448260.65625</v>
      </c>
      <c r="F32">
        <v>263460.0625</v>
      </c>
      <c r="G32">
        <v>162200.296875</v>
      </c>
      <c r="H32">
        <v>129045.609375</v>
      </c>
      <c r="I32">
        <v>122811.2109375</v>
      </c>
    </row>
    <row r="33" spans="1:9" x14ac:dyDescent="0.25">
      <c r="A33">
        <v>14.3</v>
      </c>
      <c r="B33">
        <v>308518.8125</v>
      </c>
      <c r="C33">
        <v>316581.15625</v>
      </c>
      <c r="D33">
        <v>309109.78125</v>
      </c>
      <c r="E33">
        <v>443916.90625</v>
      </c>
      <c r="F33">
        <v>261904.328125</v>
      </c>
      <c r="G33">
        <v>160744.21875</v>
      </c>
      <c r="H33">
        <v>127991.953125</v>
      </c>
      <c r="I33">
        <v>121522.390625</v>
      </c>
    </row>
    <row r="34" spans="1:9" x14ac:dyDescent="0.25">
      <c r="A34">
        <v>14.6</v>
      </c>
      <c r="B34">
        <v>302548.5</v>
      </c>
      <c r="C34">
        <v>310737.9375</v>
      </c>
      <c r="D34">
        <v>304777.46875</v>
      </c>
      <c r="E34">
        <v>439020.46875</v>
      </c>
      <c r="F34">
        <v>260492.09375</v>
      </c>
      <c r="G34">
        <v>159531.0625</v>
      </c>
      <c r="H34">
        <v>126345.390625</v>
      </c>
      <c r="I34">
        <v>119406.8046875</v>
      </c>
    </row>
    <row r="35" spans="1:9" x14ac:dyDescent="0.25">
      <c r="A35">
        <v>14.9</v>
      </c>
      <c r="B35">
        <v>297328.375</v>
      </c>
      <c r="C35">
        <v>304403.3125</v>
      </c>
      <c r="D35">
        <v>300356.625</v>
      </c>
      <c r="E35">
        <v>433541.09375</v>
      </c>
      <c r="F35">
        <v>258182.96875</v>
      </c>
      <c r="G35">
        <v>158363.296875</v>
      </c>
      <c r="H35">
        <v>125329.7421875</v>
      </c>
      <c r="I35">
        <v>118121.3359375</v>
      </c>
    </row>
    <row r="36" spans="1:9" x14ac:dyDescent="0.25">
      <c r="A36">
        <v>15.2</v>
      </c>
      <c r="B36">
        <v>292944.5625</v>
      </c>
      <c r="C36">
        <v>297863.3125</v>
      </c>
      <c r="D36">
        <v>296209.75</v>
      </c>
      <c r="E36">
        <v>428199.96875</v>
      </c>
      <c r="F36">
        <v>255882.484375</v>
      </c>
      <c r="G36">
        <v>156732.109375</v>
      </c>
      <c r="H36">
        <v>123018.140625</v>
      </c>
      <c r="I36">
        <v>116797.1484375</v>
      </c>
    </row>
    <row r="37" spans="1:9" x14ac:dyDescent="0.25">
      <c r="A37">
        <v>15.5</v>
      </c>
      <c r="B37">
        <v>287232.34375</v>
      </c>
      <c r="C37">
        <v>292083.875</v>
      </c>
      <c r="D37">
        <v>291700.0625</v>
      </c>
      <c r="E37">
        <v>422193</v>
      </c>
      <c r="F37">
        <v>252800.421875</v>
      </c>
      <c r="G37">
        <v>154629.953125</v>
      </c>
      <c r="H37">
        <v>120951.1640625</v>
      </c>
      <c r="I37">
        <v>114749.453125</v>
      </c>
    </row>
    <row r="38" spans="1:9" x14ac:dyDescent="0.25">
      <c r="A38">
        <v>15.8</v>
      </c>
      <c r="B38">
        <v>282353.875</v>
      </c>
      <c r="C38">
        <v>285681.875</v>
      </c>
      <c r="D38">
        <v>286712.8125</v>
      </c>
      <c r="E38">
        <v>417607.21875</v>
      </c>
      <c r="F38">
        <v>249937.734375</v>
      </c>
      <c r="G38">
        <v>152731.140625</v>
      </c>
      <c r="H38">
        <v>118801.640625</v>
      </c>
      <c r="I38">
        <v>113826.734375</v>
      </c>
    </row>
    <row r="39" spans="1:9" x14ac:dyDescent="0.25">
      <c r="A39">
        <v>16.100000000000001</v>
      </c>
      <c r="B39">
        <v>277960.28125</v>
      </c>
      <c r="C39">
        <v>278777.9375</v>
      </c>
      <c r="D39">
        <v>282041.78125</v>
      </c>
      <c r="E39">
        <v>410868.1875</v>
      </c>
      <c r="F39">
        <v>247035.53125</v>
      </c>
      <c r="G39">
        <v>150874.375</v>
      </c>
      <c r="H39">
        <v>117580.71875</v>
      </c>
      <c r="I39">
        <v>112825</v>
      </c>
    </row>
    <row r="40" spans="1:9" x14ac:dyDescent="0.25">
      <c r="A40">
        <v>16.399999999999999</v>
      </c>
      <c r="B40">
        <v>272907.375</v>
      </c>
      <c r="C40">
        <v>272749.40625</v>
      </c>
      <c r="D40">
        <v>277530.8125</v>
      </c>
      <c r="E40">
        <v>404589.28125</v>
      </c>
      <c r="F40">
        <v>243819.5</v>
      </c>
      <c r="G40">
        <v>149250.65625</v>
      </c>
      <c r="H40">
        <v>116154.625</v>
      </c>
      <c r="I40">
        <v>109542.59375</v>
      </c>
    </row>
    <row r="41" spans="1:9" x14ac:dyDescent="0.25">
      <c r="A41">
        <v>16.7</v>
      </c>
      <c r="B41">
        <v>269156.0625</v>
      </c>
      <c r="C41">
        <v>267368.875</v>
      </c>
      <c r="D41">
        <v>272340.6875</v>
      </c>
      <c r="E41">
        <v>398649.84375</v>
      </c>
      <c r="F41">
        <v>240496.828125</v>
      </c>
      <c r="G41">
        <v>146405.109375</v>
      </c>
      <c r="H41">
        <v>114029.8515625</v>
      </c>
      <c r="I41">
        <v>109251.84375</v>
      </c>
    </row>
    <row r="42" spans="1:9" x14ac:dyDescent="0.25">
      <c r="A42">
        <v>17</v>
      </c>
      <c r="B42">
        <v>264964.21875</v>
      </c>
      <c r="C42">
        <v>261541.015625</v>
      </c>
      <c r="D42">
        <v>268687.28125</v>
      </c>
      <c r="E42">
        <v>392833.375</v>
      </c>
      <c r="F42">
        <v>237152.40625</v>
      </c>
      <c r="G42">
        <v>144537.25</v>
      </c>
      <c r="H42">
        <v>112031.8984375</v>
      </c>
      <c r="I42">
        <v>107956.90625</v>
      </c>
    </row>
    <row r="43" spans="1:9" x14ac:dyDescent="0.25">
      <c r="A43">
        <v>17.3</v>
      </c>
      <c r="B43">
        <v>260775.09375</v>
      </c>
      <c r="C43">
        <v>256286.71875</v>
      </c>
      <c r="D43">
        <v>262529.78125</v>
      </c>
      <c r="E43">
        <v>386252.65625</v>
      </c>
      <c r="F43">
        <v>233189.71875</v>
      </c>
      <c r="G43">
        <v>142869.09375</v>
      </c>
      <c r="H43">
        <v>110330.9296875</v>
      </c>
      <c r="I43">
        <v>106254.53125</v>
      </c>
    </row>
    <row r="44" spans="1:9" x14ac:dyDescent="0.25">
      <c r="A44">
        <v>17.600000000000001</v>
      </c>
      <c r="B44">
        <v>256032.625</v>
      </c>
      <c r="C44">
        <v>250245.53125</v>
      </c>
      <c r="D44">
        <v>257898.8125</v>
      </c>
      <c r="E44">
        <v>379964.25</v>
      </c>
      <c r="F44">
        <v>230008.90625</v>
      </c>
      <c r="G44">
        <v>140375.125</v>
      </c>
      <c r="H44">
        <v>109064.546875</v>
      </c>
      <c r="I44">
        <v>105082.8671875</v>
      </c>
    </row>
    <row r="45" spans="1:9" x14ac:dyDescent="0.25">
      <c r="A45">
        <v>17.899999999999999</v>
      </c>
      <c r="B45">
        <v>251646.984375</v>
      </c>
      <c r="C45">
        <v>244849.53125</v>
      </c>
      <c r="D45">
        <v>252565.546875</v>
      </c>
      <c r="E45">
        <v>373513.59375</v>
      </c>
      <c r="F45">
        <v>225985.328125</v>
      </c>
      <c r="G45">
        <v>137896.140625</v>
      </c>
      <c r="H45">
        <v>107356.1796875</v>
      </c>
      <c r="I45">
        <v>103278.2265625</v>
      </c>
    </row>
    <row r="46" spans="1:9" x14ac:dyDescent="0.25">
      <c r="A46">
        <v>18.2</v>
      </c>
      <c r="B46">
        <v>247867.875</v>
      </c>
      <c r="C46">
        <v>239902</v>
      </c>
      <c r="D46">
        <v>247761.671875</v>
      </c>
      <c r="E46">
        <v>367115.71875</v>
      </c>
      <c r="F46">
        <v>221906.234375</v>
      </c>
      <c r="G46">
        <v>135128.265625</v>
      </c>
      <c r="H46">
        <v>104914.984375</v>
      </c>
      <c r="I46">
        <v>102126.2265625</v>
      </c>
    </row>
    <row r="47" spans="1:9" x14ac:dyDescent="0.25">
      <c r="A47">
        <v>18.5</v>
      </c>
      <c r="B47">
        <v>244201.90625</v>
      </c>
      <c r="C47">
        <v>235495.96875</v>
      </c>
      <c r="D47">
        <v>243600.65625</v>
      </c>
      <c r="E47">
        <v>361349.09375</v>
      </c>
      <c r="F47">
        <v>218305.234375</v>
      </c>
      <c r="G47">
        <v>132539.46875</v>
      </c>
      <c r="H47">
        <v>103366.703125</v>
      </c>
      <c r="I47">
        <v>100712.7578125</v>
      </c>
    </row>
    <row r="48" spans="1:9" x14ac:dyDescent="0.25">
      <c r="A48">
        <v>18.8</v>
      </c>
      <c r="B48">
        <v>241137.5625</v>
      </c>
      <c r="C48">
        <v>229473.28125</v>
      </c>
      <c r="D48">
        <v>238616.25</v>
      </c>
      <c r="E48">
        <v>354826.90625</v>
      </c>
      <c r="F48">
        <v>214451.796875</v>
      </c>
      <c r="G48">
        <v>130797.015625</v>
      </c>
      <c r="H48">
        <v>101573.4609375</v>
      </c>
      <c r="I48">
        <v>99542.9296875</v>
      </c>
    </row>
    <row r="49" spans="1:9" x14ac:dyDescent="0.25">
      <c r="A49">
        <v>19.100000000000001</v>
      </c>
      <c r="B49">
        <v>237108.40625</v>
      </c>
      <c r="C49">
        <v>224576.375</v>
      </c>
      <c r="D49">
        <v>233309.5</v>
      </c>
      <c r="E49">
        <v>347978.125</v>
      </c>
      <c r="F49">
        <v>209589.609375</v>
      </c>
      <c r="G49">
        <v>128375.5546875</v>
      </c>
      <c r="H49">
        <v>100571.71875</v>
      </c>
      <c r="I49">
        <v>98224.5703125</v>
      </c>
    </row>
    <row r="50" spans="1:9" x14ac:dyDescent="0.25">
      <c r="A50">
        <v>19.399999999999999</v>
      </c>
      <c r="B50">
        <v>233043.390625</v>
      </c>
      <c r="C50">
        <v>220402.71875</v>
      </c>
      <c r="D50">
        <v>228544.5625</v>
      </c>
      <c r="E50">
        <v>341395.125</v>
      </c>
      <c r="F50">
        <v>206666.6875</v>
      </c>
      <c r="G50">
        <v>126301.84375</v>
      </c>
      <c r="H50">
        <v>99253.46875</v>
      </c>
      <c r="I50">
        <v>96645.6328125</v>
      </c>
    </row>
    <row r="51" spans="1:9" x14ac:dyDescent="0.25">
      <c r="A51">
        <v>19.7</v>
      </c>
      <c r="B51">
        <v>229146.125</v>
      </c>
      <c r="C51">
        <v>216856.75</v>
      </c>
      <c r="D51">
        <v>223252.625</v>
      </c>
      <c r="E51">
        <v>334980.34375</v>
      </c>
      <c r="F51">
        <v>202148.015625</v>
      </c>
      <c r="G51">
        <v>123321.0625</v>
      </c>
      <c r="H51">
        <v>97889.59375</v>
      </c>
      <c r="I51">
        <v>95823.2890625</v>
      </c>
    </row>
    <row r="52" spans="1:9" x14ac:dyDescent="0.25">
      <c r="A52">
        <v>20</v>
      </c>
      <c r="B52">
        <v>225916.53125</v>
      </c>
      <c r="C52">
        <v>211965.34375</v>
      </c>
      <c r="D52">
        <v>218883.25</v>
      </c>
      <c r="E52">
        <v>328509.59375</v>
      </c>
      <c r="F52">
        <v>198447.84375</v>
      </c>
      <c r="G52">
        <v>121809.4453125</v>
      </c>
      <c r="H52">
        <v>95987.109375</v>
      </c>
      <c r="I52">
        <v>93936.3828125</v>
      </c>
    </row>
    <row r="53" spans="1:9" x14ac:dyDescent="0.25">
      <c r="A53">
        <v>20.3</v>
      </c>
      <c r="B53">
        <v>223419.40625</v>
      </c>
      <c r="C53">
        <v>207558.65625</v>
      </c>
      <c r="D53">
        <v>214333.78125</v>
      </c>
      <c r="E53">
        <v>322443.59375</v>
      </c>
      <c r="F53">
        <v>195287.015625</v>
      </c>
      <c r="G53">
        <v>119089.1484375</v>
      </c>
      <c r="H53">
        <v>94472.5</v>
      </c>
      <c r="I53">
        <v>93674.734375</v>
      </c>
    </row>
    <row r="54" spans="1:9" x14ac:dyDescent="0.25">
      <c r="A54">
        <v>20.6</v>
      </c>
      <c r="B54">
        <v>219752.0625</v>
      </c>
      <c r="C54">
        <v>203206.75</v>
      </c>
      <c r="D54">
        <v>209193.5</v>
      </c>
      <c r="E54">
        <v>316302.78125</v>
      </c>
      <c r="F54">
        <v>191274.515625</v>
      </c>
      <c r="G54">
        <v>116896.6875</v>
      </c>
      <c r="H54">
        <v>93248.96875</v>
      </c>
      <c r="I54">
        <v>91539.53125</v>
      </c>
    </row>
    <row r="55" spans="1:9" x14ac:dyDescent="0.25">
      <c r="A55">
        <v>20.9</v>
      </c>
      <c r="B55">
        <v>216609.34375</v>
      </c>
      <c r="C55">
        <v>199427.71875</v>
      </c>
      <c r="D55">
        <v>204893.609375</v>
      </c>
      <c r="E55">
        <v>309936.1875</v>
      </c>
      <c r="F55">
        <v>187495.53125</v>
      </c>
      <c r="G55">
        <v>114649.71875</v>
      </c>
      <c r="H55">
        <v>92340.125</v>
      </c>
      <c r="I55">
        <v>91014.3515625</v>
      </c>
    </row>
    <row r="56" spans="1:9" x14ac:dyDescent="0.25">
      <c r="A56">
        <v>21.2</v>
      </c>
      <c r="B56">
        <v>212799.78125</v>
      </c>
      <c r="C56">
        <v>195631.46875</v>
      </c>
      <c r="D56">
        <v>201508.71875</v>
      </c>
      <c r="E56">
        <v>303373.3125</v>
      </c>
      <c r="F56">
        <v>183904.921875</v>
      </c>
      <c r="G56">
        <v>112199.3203125</v>
      </c>
      <c r="H56">
        <v>89522.734375</v>
      </c>
      <c r="I56">
        <v>89636.2109375</v>
      </c>
    </row>
    <row r="57" spans="1:9" x14ac:dyDescent="0.25">
      <c r="A57">
        <v>21.5</v>
      </c>
      <c r="B57">
        <v>210511.5625</v>
      </c>
      <c r="C57">
        <v>191591.71875</v>
      </c>
      <c r="D57">
        <v>197140.8125</v>
      </c>
      <c r="E57">
        <v>297646.5</v>
      </c>
      <c r="F57">
        <v>180675.640625</v>
      </c>
      <c r="G57">
        <v>110294.875</v>
      </c>
      <c r="H57">
        <v>89048.109375</v>
      </c>
      <c r="I57">
        <v>88858.21875</v>
      </c>
    </row>
    <row r="58" spans="1:9" x14ac:dyDescent="0.25">
      <c r="A58">
        <v>21.8</v>
      </c>
      <c r="B58">
        <v>207356.875</v>
      </c>
      <c r="C58">
        <v>187640.96875</v>
      </c>
      <c r="D58">
        <v>192686.46875</v>
      </c>
      <c r="E58">
        <v>291345.6875</v>
      </c>
      <c r="F58">
        <v>177273.359375</v>
      </c>
      <c r="G58">
        <v>108577.4296875</v>
      </c>
      <c r="H58">
        <v>87300.8984375</v>
      </c>
      <c r="I58">
        <v>88020.5703125</v>
      </c>
    </row>
    <row r="59" spans="1:9" x14ac:dyDescent="0.25">
      <c r="A59">
        <v>22.1</v>
      </c>
      <c r="B59">
        <v>203996.9375</v>
      </c>
      <c r="C59">
        <v>184143.15625</v>
      </c>
      <c r="D59">
        <v>188498.15625</v>
      </c>
      <c r="E59">
        <v>285467.40625</v>
      </c>
      <c r="F59">
        <v>173385.453125</v>
      </c>
      <c r="G59">
        <v>106283.703125</v>
      </c>
      <c r="H59">
        <v>86596.5</v>
      </c>
      <c r="I59">
        <v>86036.421875</v>
      </c>
    </row>
    <row r="60" spans="1:9" x14ac:dyDescent="0.25">
      <c r="A60">
        <v>22.4</v>
      </c>
      <c r="B60">
        <v>201235.3125</v>
      </c>
      <c r="C60">
        <v>179799.84375</v>
      </c>
      <c r="D60">
        <v>184122.328125</v>
      </c>
      <c r="E60">
        <v>279237.28125</v>
      </c>
      <c r="F60">
        <v>170214.5625</v>
      </c>
      <c r="G60">
        <v>104136.34375</v>
      </c>
      <c r="H60">
        <v>84212.9921875</v>
      </c>
      <c r="I60">
        <v>86711.65625</v>
      </c>
    </row>
    <row r="61" spans="1:9" x14ac:dyDescent="0.25">
      <c r="A61">
        <v>22.7</v>
      </c>
      <c r="B61">
        <v>199311.09375</v>
      </c>
      <c r="C61">
        <v>176583.90625</v>
      </c>
      <c r="D61">
        <v>180569.734375</v>
      </c>
      <c r="E61">
        <v>273294.40625</v>
      </c>
      <c r="F61">
        <v>166960.296875</v>
      </c>
      <c r="G61">
        <v>102226.5859375</v>
      </c>
      <c r="H61">
        <v>83103.703125</v>
      </c>
      <c r="I61">
        <v>84751.828125</v>
      </c>
    </row>
    <row r="62" spans="1:9" x14ac:dyDescent="0.25">
      <c r="A62">
        <v>23</v>
      </c>
      <c r="B62">
        <v>196137.65625</v>
      </c>
      <c r="C62">
        <v>173744.921875</v>
      </c>
      <c r="D62">
        <v>176847.078125</v>
      </c>
      <c r="E62">
        <v>266869.125</v>
      </c>
      <c r="F62">
        <v>163733.21875</v>
      </c>
      <c r="G62">
        <v>100208.046875</v>
      </c>
      <c r="H62">
        <v>83329.90625</v>
      </c>
      <c r="I62">
        <v>84790.4921875</v>
      </c>
    </row>
    <row r="63" spans="1:9" x14ac:dyDescent="0.25">
      <c r="A63">
        <v>23.3</v>
      </c>
      <c r="B63">
        <v>193875.84375</v>
      </c>
      <c r="C63">
        <v>170358.25</v>
      </c>
      <c r="D63">
        <v>173170.109375</v>
      </c>
      <c r="E63">
        <v>261461</v>
      </c>
      <c r="F63">
        <v>160350.390625</v>
      </c>
      <c r="G63">
        <v>98751.546875</v>
      </c>
      <c r="H63">
        <v>82065.4453125</v>
      </c>
      <c r="I63">
        <v>83660.4609375</v>
      </c>
    </row>
    <row r="64" spans="1:9" x14ac:dyDescent="0.25">
      <c r="A64">
        <v>23.6</v>
      </c>
      <c r="B64">
        <v>191938</v>
      </c>
      <c r="C64">
        <v>166643.8125</v>
      </c>
      <c r="D64">
        <v>169010.21875</v>
      </c>
      <c r="E64">
        <v>255260.609375</v>
      </c>
      <c r="F64">
        <v>156974.296875</v>
      </c>
      <c r="G64">
        <v>96807.5390625</v>
      </c>
      <c r="H64">
        <v>79697.1328125</v>
      </c>
      <c r="I64">
        <v>82726.0078125</v>
      </c>
    </row>
    <row r="65" spans="1:9" x14ac:dyDescent="0.25">
      <c r="A65">
        <v>23.9</v>
      </c>
      <c r="B65">
        <v>188786.8125</v>
      </c>
      <c r="C65">
        <v>163394.15625</v>
      </c>
      <c r="D65">
        <v>165677.578125</v>
      </c>
      <c r="E65">
        <v>249595.125</v>
      </c>
      <c r="F65">
        <v>153975.828125</v>
      </c>
      <c r="G65">
        <v>95176.609375</v>
      </c>
      <c r="H65">
        <v>78844.7578125</v>
      </c>
      <c r="I65">
        <v>82253.328125</v>
      </c>
    </row>
    <row r="66" spans="1:9" x14ac:dyDescent="0.25">
      <c r="A66">
        <v>24.2</v>
      </c>
      <c r="B66">
        <v>186385.125</v>
      </c>
      <c r="C66">
        <v>161332.609375</v>
      </c>
      <c r="D66">
        <v>161803.671875</v>
      </c>
      <c r="E66">
        <v>245341.875</v>
      </c>
      <c r="F66">
        <v>150806.90625</v>
      </c>
      <c r="G66">
        <v>93316.1484375</v>
      </c>
      <c r="H66">
        <v>77344.9140625</v>
      </c>
      <c r="I66">
        <v>81334.9609375</v>
      </c>
    </row>
    <row r="67" spans="1:9" x14ac:dyDescent="0.25">
      <c r="A67">
        <v>24.5</v>
      </c>
      <c r="B67">
        <v>185278.375</v>
      </c>
      <c r="C67">
        <v>157896.34375</v>
      </c>
      <c r="D67">
        <v>158853.03125</v>
      </c>
      <c r="E67">
        <v>239620.59375</v>
      </c>
      <c r="F67">
        <v>147954.609375</v>
      </c>
      <c r="G67">
        <v>91055.65625</v>
      </c>
      <c r="H67">
        <v>77417.4921875</v>
      </c>
      <c r="I67">
        <v>80803.7578125</v>
      </c>
    </row>
    <row r="68" spans="1:9" x14ac:dyDescent="0.25">
      <c r="A68">
        <v>24.8</v>
      </c>
      <c r="B68">
        <v>182553.59375</v>
      </c>
      <c r="C68">
        <v>154837.296875</v>
      </c>
      <c r="D68">
        <v>155484.625</v>
      </c>
      <c r="E68">
        <v>233355.3125</v>
      </c>
      <c r="F68">
        <v>144930.125</v>
      </c>
      <c r="G68">
        <v>89807.25</v>
      </c>
      <c r="H68">
        <v>76252.6015625</v>
      </c>
      <c r="I68">
        <v>79465.2578125</v>
      </c>
    </row>
    <row r="69" spans="1:9" x14ac:dyDescent="0.25">
      <c r="A69">
        <v>25.1</v>
      </c>
      <c r="B69">
        <v>180011.0625</v>
      </c>
      <c r="C69">
        <v>152218.03125</v>
      </c>
      <c r="D69">
        <v>152205.28125</v>
      </c>
      <c r="E69">
        <v>229065.359375</v>
      </c>
      <c r="F69">
        <v>142313.84375</v>
      </c>
      <c r="G69">
        <v>88300.984375</v>
      </c>
      <c r="H69">
        <v>74967.890625</v>
      </c>
      <c r="I69">
        <v>79493.1640625</v>
      </c>
    </row>
    <row r="70" spans="1:9" x14ac:dyDescent="0.25">
      <c r="A70">
        <v>25.4</v>
      </c>
      <c r="B70">
        <v>177209.59375</v>
      </c>
      <c r="C70">
        <v>149053.65625</v>
      </c>
      <c r="D70">
        <v>149434.421875</v>
      </c>
      <c r="E70">
        <v>223620.421875</v>
      </c>
      <c r="F70">
        <v>139440.984375</v>
      </c>
      <c r="G70">
        <v>86125.6171875</v>
      </c>
      <c r="H70">
        <v>74022.15625</v>
      </c>
      <c r="I70">
        <v>77818.359375</v>
      </c>
    </row>
    <row r="71" spans="1:9" x14ac:dyDescent="0.25">
      <c r="A71">
        <v>25.7</v>
      </c>
      <c r="B71">
        <v>175476.84375</v>
      </c>
      <c r="C71">
        <v>146772.8125</v>
      </c>
      <c r="D71">
        <v>145752.296875</v>
      </c>
      <c r="E71">
        <v>218834.40625</v>
      </c>
      <c r="F71">
        <v>137038.015625</v>
      </c>
      <c r="G71">
        <v>84885.4140625</v>
      </c>
      <c r="H71">
        <v>72653.5546875</v>
      </c>
      <c r="I71">
        <v>78118.03125</v>
      </c>
    </row>
    <row r="72" spans="1:9" x14ac:dyDescent="0.25">
      <c r="A72">
        <v>26</v>
      </c>
      <c r="B72">
        <v>174032.796875</v>
      </c>
      <c r="C72">
        <v>143836.46875</v>
      </c>
      <c r="D72">
        <v>143201.59375</v>
      </c>
      <c r="E72">
        <v>214224.328125</v>
      </c>
      <c r="F72">
        <v>133505.453125</v>
      </c>
      <c r="G72">
        <v>83488.7109375</v>
      </c>
      <c r="H72">
        <v>72246.4609375</v>
      </c>
      <c r="I72">
        <v>77580.6171875</v>
      </c>
    </row>
    <row r="73" spans="1:9" x14ac:dyDescent="0.25">
      <c r="A73">
        <v>26.3</v>
      </c>
      <c r="B73">
        <v>172247.625</v>
      </c>
      <c r="C73">
        <v>141601.75</v>
      </c>
      <c r="D73">
        <v>139700.671875</v>
      </c>
      <c r="E73">
        <v>209161.203125</v>
      </c>
      <c r="F73">
        <v>131261.171875</v>
      </c>
      <c r="G73">
        <v>82269.015625</v>
      </c>
      <c r="H73">
        <v>71707.15625</v>
      </c>
      <c r="I73">
        <v>77076.5546875</v>
      </c>
    </row>
    <row r="74" spans="1:9" x14ac:dyDescent="0.25">
      <c r="A74">
        <v>26.6</v>
      </c>
      <c r="B74">
        <v>170477.8125</v>
      </c>
      <c r="C74">
        <v>139367.203125</v>
      </c>
      <c r="D74">
        <v>137387.5</v>
      </c>
      <c r="E74">
        <v>205223.75</v>
      </c>
      <c r="F74">
        <v>128990.234375</v>
      </c>
      <c r="G74">
        <v>80295.21875</v>
      </c>
      <c r="H74">
        <v>69948.0078125</v>
      </c>
      <c r="I74">
        <v>75663.6953125</v>
      </c>
    </row>
    <row r="75" spans="1:9" x14ac:dyDescent="0.25">
      <c r="A75">
        <v>26.9</v>
      </c>
      <c r="B75">
        <v>169406.890625</v>
      </c>
      <c r="C75">
        <v>137520.15625</v>
      </c>
      <c r="D75">
        <v>134342.25</v>
      </c>
      <c r="E75">
        <v>200812.484375</v>
      </c>
      <c r="F75">
        <v>126177.234375</v>
      </c>
      <c r="G75">
        <v>79261.5859375</v>
      </c>
      <c r="H75">
        <v>69449.1015625</v>
      </c>
      <c r="I75">
        <v>75600.6484375</v>
      </c>
    </row>
    <row r="76" spans="1:9" x14ac:dyDescent="0.25">
      <c r="A76">
        <v>27.2</v>
      </c>
      <c r="B76">
        <v>166752.59375</v>
      </c>
      <c r="C76">
        <v>134518.5625</v>
      </c>
      <c r="D76">
        <v>131607.6875</v>
      </c>
      <c r="E76">
        <v>196540.375</v>
      </c>
      <c r="F76">
        <v>123580.6015625</v>
      </c>
      <c r="G76">
        <v>77977.5234375</v>
      </c>
      <c r="H76">
        <v>69283.03125</v>
      </c>
      <c r="I76">
        <v>75559.1640625</v>
      </c>
    </row>
    <row r="77" spans="1:9" x14ac:dyDescent="0.25">
      <c r="A77">
        <v>27.5</v>
      </c>
      <c r="B77">
        <v>165253.625</v>
      </c>
      <c r="C77">
        <v>133129.703125</v>
      </c>
      <c r="D77">
        <v>128941.984375</v>
      </c>
      <c r="E77">
        <v>192202.015625</v>
      </c>
      <c r="F77">
        <v>121239.2421875</v>
      </c>
      <c r="G77">
        <v>76874.6875</v>
      </c>
      <c r="H77">
        <v>68899.2734375</v>
      </c>
      <c r="I77">
        <v>75007.046875</v>
      </c>
    </row>
    <row r="78" spans="1:9" x14ac:dyDescent="0.25">
      <c r="A78">
        <v>27.8</v>
      </c>
      <c r="B78">
        <v>163477.15625</v>
      </c>
      <c r="C78">
        <v>131102.03125</v>
      </c>
      <c r="D78">
        <v>127068.8125</v>
      </c>
      <c r="E78">
        <v>188099.953125</v>
      </c>
      <c r="F78">
        <v>119598.328125</v>
      </c>
      <c r="G78">
        <v>75121.53125</v>
      </c>
      <c r="H78">
        <v>67608.5625</v>
      </c>
      <c r="I78">
        <v>74111.296875</v>
      </c>
    </row>
    <row r="79" spans="1:9" x14ac:dyDescent="0.25">
      <c r="A79">
        <v>28.1</v>
      </c>
      <c r="B79">
        <v>161180.234375</v>
      </c>
      <c r="C79">
        <v>128215.5234375</v>
      </c>
      <c r="D79">
        <v>124186.515625</v>
      </c>
      <c r="E79">
        <v>184283.6875</v>
      </c>
      <c r="F79">
        <v>117042.109375</v>
      </c>
      <c r="G79">
        <v>74175.78125</v>
      </c>
      <c r="H79">
        <v>67853.1796875</v>
      </c>
      <c r="I79">
        <v>73750.0234375</v>
      </c>
    </row>
    <row r="80" spans="1:9" x14ac:dyDescent="0.25">
      <c r="A80">
        <v>28.4</v>
      </c>
      <c r="B80">
        <v>160616.84375</v>
      </c>
      <c r="C80">
        <v>127131.1796875</v>
      </c>
      <c r="D80">
        <v>121399.2578125</v>
      </c>
      <c r="E80">
        <v>180696.40625</v>
      </c>
      <c r="F80">
        <v>114920.59375</v>
      </c>
      <c r="G80">
        <v>73038.0390625</v>
      </c>
      <c r="H80">
        <v>66257.875</v>
      </c>
      <c r="I80">
        <v>73868.359375</v>
      </c>
    </row>
    <row r="81" spans="1:9" x14ac:dyDescent="0.25">
      <c r="A81">
        <v>28.7</v>
      </c>
      <c r="B81">
        <v>157976.1875</v>
      </c>
      <c r="C81">
        <v>125123.859375</v>
      </c>
      <c r="D81">
        <v>120418.9375</v>
      </c>
      <c r="E81">
        <v>177146.5625</v>
      </c>
      <c r="F81">
        <v>112971.3515625</v>
      </c>
      <c r="G81">
        <v>72349.640625</v>
      </c>
      <c r="H81">
        <v>66508.7265625</v>
      </c>
      <c r="I81">
        <v>73695.703125</v>
      </c>
    </row>
    <row r="82" spans="1:9" x14ac:dyDescent="0.25">
      <c r="A82">
        <v>29</v>
      </c>
      <c r="B82">
        <v>157301.25</v>
      </c>
      <c r="C82">
        <v>123916.3125</v>
      </c>
      <c r="D82">
        <v>117368.203125</v>
      </c>
      <c r="E82">
        <v>173032.625</v>
      </c>
      <c r="F82">
        <v>110861.5</v>
      </c>
      <c r="G82">
        <v>71129.0078125</v>
      </c>
      <c r="H82">
        <v>66014.7265625</v>
      </c>
      <c r="I82">
        <v>73205.0390625</v>
      </c>
    </row>
    <row r="83" spans="1:9" x14ac:dyDescent="0.25">
      <c r="A83">
        <v>29.3</v>
      </c>
      <c r="B83">
        <v>155958.625</v>
      </c>
      <c r="C83">
        <v>121056.2265625</v>
      </c>
      <c r="D83">
        <v>115652.390625</v>
      </c>
      <c r="E83">
        <v>169786.0625</v>
      </c>
      <c r="F83">
        <v>108938.3046875</v>
      </c>
      <c r="G83">
        <v>69344.625</v>
      </c>
      <c r="H83">
        <v>64930.76171875</v>
      </c>
      <c r="I83">
        <v>73203.5546875</v>
      </c>
    </row>
    <row r="84" spans="1:9" x14ac:dyDescent="0.25">
      <c r="A84">
        <v>29.6</v>
      </c>
      <c r="B84">
        <v>153642.859375</v>
      </c>
      <c r="C84">
        <v>119459.59375</v>
      </c>
      <c r="D84">
        <v>113821.1171875</v>
      </c>
      <c r="E84">
        <v>166528.9375</v>
      </c>
      <c r="F84">
        <v>107105.890625</v>
      </c>
      <c r="G84">
        <v>69679.8125</v>
      </c>
      <c r="H84">
        <v>64503.375</v>
      </c>
      <c r="I84">
        <v>72542.546875</v>
      </c>
    </row>
    <row r="85" spans="1:9" x14ac:dyDescent="0.25">
      <c r="A85">
        <v>29.9</v>
      </c>
      <c r="B85">
        <v>153631.9375</v>
      </c>
      <c r="C85">
        <v>117852.9921875</v>
      </c>
      <c r="D85">
        <v>111432.5546875</v>
      </c>
      <c r="E85">
        <v>163640.328125</v>
      </c>
      <c r="F85">
        <v>105783.59375</v>
      </c>
      <c r="G85">
        <v>68278.296875</v>
      </c>
      <c r="H85">
        <v>63771.44140625</v>
      </c>
      <c r="I85">
        <v>72248.3515625</v>
      </c>
    </row>
    <row r="86" spans="1:9" x14ac:dyDescent="0.25">
      <c r="A86">
        <v>30.2</v>
      </c>
      <c r="B86">
        <v>151610.59375</v>
      </c>
      <c r="C86">
        <v>117377.9609375</v>
      </c>
      <c r="D86">
        <v>109775.34375</v>
      </c>
      <c r="E86">
        <v>160235.015625</v>
      </c>
      <c r="F86">
        <v>103719.8359375</v>
      </c>
      <c r="G86">
        <v>67809.609375</v>
      </c>
      <c r="H86">
        <v>63439.5078125</v>
      </c>
      <c r="I86">
        <v>71897.390625</v>
      </c>
    </row>
    <row r="87" spans="1:9" x14ac:dyDescent="0.25">
      <c r="A87">
        <v>30.5</v>
      </c>
      <c r="B87">
        <v>149968.71875</v>
      </c>
      <c r="C87">
        <v>114973.578125</v>
      </c>
      <c r="D87">
        <v>107975.421875</v>
      </c>
      <c r="E87">
        <v>157857.234375</v>
      </c>
      <c r="F87">
        <v>101905.6015625</v>
      </c>
      <c r="G87">
        <v>66326.3984375</v>
      </c>
      <c r="H87">
        <v>63211.9296875</v>
      </c>
      <c r="I87">
        <v>71863.5</v>
      </c>
    </row>
    <row r="88" spans="1:9" x14ac:dyDescent="0.25">
      <c r="A88">
        <v>30.8</v>
      </c>
      <c r="B88">
        <v>149537.40625</v>
      </c>
      <c r="C88">
        <v>113120.890625</v>
      </c>
      <c r="D88">
        <v>106077.265625</v>
      </c>
      <c r="E88">
        <v>154961.703125</v>
      </c>
      <c r="F88">
        <v>100427.8359375</v>
      </c>
      <c r="G88">
        <v>65819.5625</v>
      </c>
      <c r="H88">
        <v>62728.1171875</v>
      </c>
      <c r="I88">
        <v>72004.015625</v>
      </c>
    </row>
    <row r="89" spans="1:9" x14ac:dyDescent="0.25">
      <c r="A89">
        <v>31.1</v>
      </c>
      <c r="B89">
        <v>148034.390625</v>
      </c>
      <c r="C89">
        <v>112349.375</v>
      </c>
      <c r="D89">
        <v>104414.1953125</v>
      </c>
      <c r="E89">
        <v>151960.6875</v>
      </c>
      <c r="F89">
        <v>98723.4609375</v>
      </c>
      <c r="G89">
        <v>65066.77734375</v>
      </c>
      <c r="H89">
        <v>63014.046875</v>
      </c>
      <c r="I89">
        <v>71765.3125</v>
      </c>
    </row>
    <row r="90" spans="1:9" x14ac:dyDescent="0.25">
      <c r="A90">
        <v>31.4</v>
      </c>
      <c r="B90">
        <v>146818.6875</v>
      </c>
      <c r="C90">
        <v>111137.5</v>
      </c>
      <c r="D90">
        <v>102607.265625</v>
      </c>
      <c r="E90">
        <v>149131.03125</v>
      </c>
      <c r="F90">
        <v>97411.7734375</v>
      </c>
      <c r="G90">
        <v>64146.52734375</v>
      </c>
      <c r="H90">
        <v>61880.421875</v>
      </c>
      <c r="I90">
        <v>71681.578125</v>
      </c>
    </row>
    <row r="91" spans="1:9" x14ac:dyDescent="0.25">
      <c r="A91">
        <v>31.7</v>
      </c>
      <c r="B91">
        <v>145677.3125</v>
      </c>
      <c r="C91">
        <v>109917.15625</v>
      </c>
      <c r="D91">
        <v>101780.375</v>
      </c>
      <c r="E91">
        <v>146649.28125</v>
      </c>
      <c r="F91">
        <v>95985.765625</v>
      </c>
      <c r="G91">
        <v>63190.90234375</v>
      </c>
      <c r="H91">
        <v>62045.1640625</v>
      </c>
      <c r="I91">
        <v>71513.1171875</v>
      </c>
    </row>
    <row r="92" spans="1:9" x14ac:dyDescent="0.25">
      <c r="A92">
        <v>32</v>
      </c>
      <c r="B92">
        <v>143626.46875</v>
      </c>
      <c r="C92">
        <v>108929</v>
      </c>
      <c r="D92">
        <v>99400.296875</v>
      </c>
      <c r="E92">
        <v>145021.828125</v>
      </c>
      <c r="F92">
        <v>95044.484375</v>
      </c>
      <c r="G92">
        <v>62318.38671875</v>
      </c>
      <c r="H92">
        <v>61822.7265625</v>
      </c>
      <c r="I92">
        <v>71523.9375</v>
      </c>
    </row>
    <row r="93" spans="1:9" x14ac:dyDescent="0.25">
      <c r="A93">
        <v>32.299999999999997</v>
      </c>
      <c r="B93">
        <v>142717.75</v>
      </c>
      <c r="C93">
        <v>107744.203125</v>
      </c>
      <c r="D93">
        <v>98702.171875</v>
      </c>
      <c r="E93">
        <v>142105.640625</v>
      </c>
      <c r="F93">
        <v>93449.828125</v>
      </c>
      <c r="G93">
        <v>62141.2578125</v>
      </c>
      <c r="H93">
        <v>61026.75</v>
      </c>
      <c r="I93">
        <v>71635.046875</v>
      </c>
    </row>
    <row r="94" spans="1:9" x14ac:dyDescent="0.25">
      <c r="A94">
        <v>32.599999999999987</v>
      </c>
      <c r="B94">
        <v>142011.03125</v>
      </c>
      <c r="C94">
        <v>106185.8515625</v>
      </c>
      <c r="D94">
        <v>97317.890625</v>
      </c>
      <c r="E94">
        <v>140281.875</v>
      </c>
      <c r="F94">
        <v>92023.984375</v>
      </c>
      <c r="G94">
        <v>61038.21484375</v>
      </c>
      <c r="H94">
        <v>60970.9375</v>
      </c>
      <c r="I94">
        <v>71470.28125</v>
      </c>
    </row>
    <row r="95" spans="1:9" x14ac:dyDescent="0.25">
      <c r="A95">
        <v>32.9</v>
      </c>
      <c r="B95">
        <v>140971.15625</v>
      </c>
      <c r="C95">
        <v>104256.484375</v>
      </c>
      <c r="D95">
        <v>96034.078125</v>
      </c>
      <c r="E95">
        <v>138018.1875</v>
      </c>
      <c r="F95">
        <v>91042.078125</v>
      </c>
      <c r="G95">
        <v>60726.140625</v>
      </c>
      <c r="H95">
        <v>60682.7890625</v>
      </c>
      <c r="I95">
        <v>70138.1171875</v>
      </c>
    </row>
    <row r="96" spans="1:9" x14ac:dyDescent="0.25">
      <c r="A96">
        <v>33.200000000000003</v>
      </c>
      <c r="B96">
        <v>139691.90625</v>
      </c>
      <c r="C96">
        <v>103277.5</v>
      </c>
      <c r="D96">
        <v>94411.828125</v>
      </c>
      <c r="E96">
        <v>136122.359375</v>
      </c>
      <c r="F96">
        <v>90052.96875</v>
      </c>
      <c r="G96">
        <v>60205.359375</v>
      </c>
      <c r="H96">
        <v>60517.5546875</v>
      </c>
      <c r="I96">
        <v>71093.984375</v>
      </c>
    </row>
    <row r="97" spans="1:9" x14ac:dyDescent="0.25">
      <c r="A97">
        <v>33.5</v>
      </c>
      <c r="B97">
        <v>138708.609375</v>
      </c>
      <c r="C97">
        <v>101968.34375</v>
      </c>
      <c r="D97">
        <v>93497.625</v>
      </c>
      <c r="E97">
        <v>134235.703125</v>
      </c>
      <c r="F97">
        <v>89190.6015625</v>
      </c>
      <c r="G97">
        <v>58984.8671875</v>
      </c>
      <c r="H97">
        <v>60292.22265625</v>
      </c>
      <c r="I97">
        <v>70655.859375</v>
      </c>
    </row>
    <row r="98" spans="1:9" x14ac:dyDescent="0.25">
      <c r="A98">
        <v>33.799999999999997</v>
      </c>
      <c r="B98">
        <v>137797.109375</v>
      </c>
      <c r="C98">
        <v>101482.3125</v>
      </c>
      <c r="D98">
        <v>92345.3203125</v>
      </c>
      <c r="E98">
        <v>131845.6875</v>
      </c>
      <c r="F98">
        <v>87399.9609375</v>
      </c>
      <c r="G98">
        <v>59276.86328125</v>
      </c>
      <c r="H98">
        <v>60409.87890625</v>
      </c>
      <c r="I98">
        <v>71346.5625</v>
      </c>
    </row>
    <row r="99" spans="1:9" x14ac:dyDescent="0.25">
      <c r="A99">
        <v>34.099999999999987</v>
      </c>
      <c r="B99">
        <v>136983.6875</v>
      </c>
      <c r="C99">
        <v>100008</v>
      </c>
      <c r="D99">
        <v>90783.84375</v>
      </c>
      <c r="E99">
        <v>130062.2734375</v>
      </c>
      <c r="F99">
        <v>86670.84375</v>
      </c>
      <c r="G99">
        <v>58168.49609375</v>
      </c>
      <c r="H99">
        <v>60228.015625</v>
      </c>
      <c r="I99">
        <v>71295.46875</v>
      </c>
    </row>
    <row r="100" spans="1:9" x14ac:dyDescent="0.25">
      <c r="A100">
        <v>34.4</v>
      </c>
      <c r="B100">
        <v>135643.640625</v>
      </c>
      <c r="C100">
        <v>99553.03125</v>
      </c>
      <c r="D100">
        <v>90147.3203125</v>
      </c>
      <c r="E100">
        <v>128534.2890625</v>
      </c>
      <c r="F100">
        <v>85598.953125</v>
      </c>
      <c r="G100">
        <v>58168.78125</v>
      </c>
      <c r="H100">
        <v>60158.9140625</v>
      </c>
      <c r="I100">
        <v>70685.8359375</v>
      </c>
    </row>
    <row r="101" spans="1:9" x14ac:dyDescent="0.25">
      <c r="A101">
        <v>34.700000000000003</v>
      </c>
      <c r="B101">
        <v>134378.75</v>
      </c>
      <c r="C101">
        <v>98821.296875</v>
      </c>
      <c r="D101">
        <v>89213.6875</v>
      </c>
      <c r="E101">
        <v>127092.90625</v>
      </c>
      <c r="F101">
        <v>84349.5703125</v>
      </c>
      <c r="G101">
        <v>57551.90234375</v>
      </c>
      <c r="H101">
        <v>58874.5390625</v>
      </c>
      <c r="I101">
        <v>71088.96875</v>
      </c>
    </row>
    <row r="102" spans="1:9" x14ac:dyDescent="0.25">
      <c r="A102">
        <v>35</v>
      </c>
      <c r="B102">
        <v>133024.734375</v>
      </c>
      <c r="C102">
        <v>97626.109375</v>
      </c>
      <c r="D102">
        <v>87878</v>
      </c>
      <c r="E102">
        <v>125232.84375</v>
      </c>
      <c r="F102">
        <v>83757.578125</v>
      </c>
      <c r="G102">
        <v>57379.62109375</v>
      </c>
      <c r="H102">
        <v>59456.4296875</v>
      </c>
      <c r="I102">
        <v>70231.203125</v>
      </c>
    </row>
    <row r="103" spans="1:9" x14ac:dyDescent="0.25">
      <c r="A103">
        <v>35.299999999999997</v>
      </c>
      <c r="B103">
        <v>133368.625</v>
      </c>
      <c r="C103">
        <v>95995.09375</v>
      </c>
      <c r="D103">
        <v>87242.125</v>
      </c>
      <c r="E103">
        <v>123416.125</v>
      </c>
      <c r="F103">
        <v>82389.9453125</v>
      </c>
      <c r="G103">
        <v>56364.546875</v>
      </c>
      <c r="H103">
        <v>59222.78125</v>
      </c>
      <c r="I103">
        <v>70836.3203125</v>
      </c>
    </row>
    <row r="104" spans="1:9" x14ac:dyDescent="0.25">
      <c r="A104">
        <v>35.599999999999987</v>
      </c>
      <c r="B104">
        <v>132292</v>
      </c>
      <c r="C104">
        <v>95491.3828125</v>
      </c>
      <c r="D104">
        <v>86777.625</v>
      </c>
      <c r="E104">
        <v>122399.1484375</v>
      </c>
      <c r="F104">
        <v>81507</v>
      </c>
      <c r="G104">
        <v>55639.70703125</v>
      </c>
      <c r="H104">
        <v>59821.41015625</v>
      </c>
      <c r="I104">
        <v>70317.1328125</v>
      </c>
    </row>
    <row r="105" spans="1:9" x14ac:dyDescent="0.25">
      <c r="A105">
        <v>35.9</v>
      </c>
      <c r="B105">
        <v>131031.390625</v>
      </c>
      <c r="C105">
        <v>94765.375</v>
      </c>
      <c r="D105">
        <v>85874.359375</v>
      </c>
      <c r="E105">
        <v>121050.9921875</v>
      </c>
      <c r="F105">
        <v>80913.484375</v>
      </c>
      <c r="G105">
        <v>55368.60546875</v>
      </c>
      <c r="H105">
        <v>58301.40234375</v>
      </c>
      <c r="I105">
        <v>70466.421875</v>
      </c>
    </row>
    <row r="106" spans="1:9" x14ac:dyDescent="0.25">
      <c r="A106">
        <v>36.200000000000003</v>
      </c>
      <c r="B106">
        <v>129307.875</v>
      </c>
      <c r="C106">
        <v>93760.59375</v>
      </c>
      <c r="D106">
        <v>84317.078125</v>
      </c>
      <c r="E106">
        <v>119698.078125</v>
      </c>
      <c r="F106">
        <v>79605.2890625</v>
      </c>
      <c r="G106">
        <v>55521.9296875</v>
      </c>
      <c r="H106">
        <v>59103.28515625</v>
      </c>
      <c r="I106">
        <v>70837.4375</v>
      </c>
    </row>
    <row r="107" spans="1:9" x14ac:dyDescent="0.25">
      <c r="A107">
        <v>36.5</v>
      </c>
      <c r="B107">
        <v>129453.4140625</v>
      </c>
      <c r="C107">
        <v>92924.46875</v>
      </c>
      <c r="D107">
        <v>84293.046875</v>
      </c>
      <c r="E107">
        <v>118075.171875</v>
      </c>
      <c r="F107">
        <v>79196.5390625</v>
      </c>
      <c r="G107">
        <v>55036.6796875</v>
      </c>
      <c r="H107">
        <v>57844.2421875</v>
      </c>
      <c r="I107">
        <v>70570.3203125</v>
      </c>
    </row>
    <row r="108" spans="1:9" x14ac:dyDescent="0.25">
      <c r="A108">
        <v>36.799999999999997</v>
      </c>
      <c r="B108">
        <v>128248.5859375</v>
      </c>
      <c r="C108">
        <v>92586.234375</v>
      </c>
      <c r="D108">
        <v>83380.0234375</v>
      </c>
      <c r="E108">
        <v>116389.0234375</v>
      </c>
      <c r="F108">
        <v>78591.7890625</v>
      </c>
      <c r="G108">
        <v>54754.6875</v>
      </c>
      <c r="H108">
        <v>58862.6796875</v>
      </c>
      <c r="I108">
        <v>69741.015625</v>
      </c>
    </row>
    <row r="109" spans="1:9" x14ac:dyDescent="0.25">
      <c r="A109">
        <v>37.1</v>
      </c>
      <c r="B109">
        <v>127464.390625</v>
      </c>
      <c r="C109">
        <v>92710.328125</v>
      </c>
      <c r="D109">
        <v>82243.4453125</v>
      </c>
      <c r="E109">
        <v>115744.5390625</v>
      </c>
      <c r="F109">
        <v>77678.75</v>
      </c>
      <c r="G109">
        <v>54441.4140625</v>
      </c>
      <c r="H109">
        <v>57988.6953125</v>
      </c>
      <c r="I109">
        <v>70834.5234375</v>
      </c>
    </row>
    <row r="110" spans="1:9" x14ac:dyDescent="0.25">
      <c r="A110">
        <v>37.4</v>
      </c>
      <c r="B110">
        <v>126588.046875</v>
      </c>
      <c r="C110">
        <v>90550.7734375</v>
      </c>
      <c r="D110">
        <v>81060.71875</v>
      </c>
      <c r="E110">
        <v>114049.0234375</v>
      </c>
      <c r="F110">
        <v>77665.5390625</v>
      </c>
      <c r="G110">
        <v>54108.21875</v>
      </c>
      <c r="H110">
        <v>58372.44921875</v>
      </c>
      <c r="I110">
        <v>70748.3046875</v>
      </c>
    </row>
    <row r="111" spans="1:9" x14ac:dyDescent="0.25">
      <c r="A111">
        <v>37.700000000000003</v>
      </c>
      <c r="B111">
        <v>125291.71875</v>
      </c>
      <c r="C111">
        <v>90477.2421875</v>
      </c>
      <c r="D111">
        <v>80621.34375</v>
      </c>
      <c r="E111">
        <v>113046.25</v>
      </c>
      <c r="F111">
        <v>76684.203125</v>
      </c>
      <c r="G111">
        <v>53842.52734375</v>
      </c>
      <c r="H111">
        <v>58140.578125</v>
      </c>
      <c r="I111">
        <v>70656.5</v>
      </c>
    </row>
    <row r="112" spans="1:9" x14ac:dyDescent="0.25">
      <c r="A112">
        <v>38</v>
      </c>
      <c r="B112">
        <v>124867.546875</v>
      </c>
      <c r="C112">
        <v>89710.328125</v>
      </c>
      <c r="D112">
        <v>80198.53125</v>
      </c>
      <c r="E112">
        <v>111847.3671875</v>
      </c>
      <c r="F112">
        <v>75453.40625</v>
      </c>
      <c r="G112">
        <v>52959.625</v>
      </c>
      <c r="H112">
        <v>58507.09375</v>
      </c>
      <c r="I112">
        <v>71037.6015625</v>
      </c>
    </row>
    <row r="113" spans="1:9" x14ac:dyDescent="0.25">
      <c r="A113">
        <v>38.299999999999997</v>
      </c>
      <c r="B113">
        <v>123227.796875</v>
      </c>
      <c r="C113">
        <v>89048.1015625</v>
      </c>
      <c r="D113">
        <v>79794.65625</v>
      </c>
      <c r="E113">
        <v>110763.0390625</v>
      </c>
      <c r="F113">
        <v>74902.3359375</v>
      </c>
      <c r="G113">
        <v>53266.78515625</v>
      </c>
      <c r="H113">
        <v>57262.2109375</v>
      </c>
      <c r="I113">
        <v>70501.4921875</v>
      </c>
    </row>
    <row r="114" spans="1:9" x14ac:dyDescent="0.25">
      <c r="A114">
        <v>38.6</v>
      </c>
      <c r="B114">
        <v>123021.8125</v>
      </c>
      <c r="C114">
        <v>89130.6875</v>
      </c>
      <c r="D114">
        <v>78801.875</v>
      </c>
      <c r="E114">
        <v>109344.2109375</v>
      </c>
      <c r="F114">
        <v>74448.4375</v>
      </c>
      <c r="G114">
        <v>52943.6015625</v>
      </c>
      <c r="H114">
        <v>57874.84375</v>
      </c>
      <c r="I114">
        <v>69960.578125</v>
      </c>
    </row>
    <row r="115" spans="1:9" x14ac:dyDescent="0.25">
      <c r="A115">
        <v>38.9</v>
      </c>
      <c r="B115">
        <v>122258.0234375</v>
      </c>
      <c r="C115">
        <v>87584.984375</v>
      </c>
      <c r="D115">
        <v>78297.96875</v>
      </c>
      <c r="E115">
        <v>108581.9296875</v>
      </c>
      <c r="F115">
        <v>73340.203125</v>
      </c>
      <c r="G115">
        <v>52522.00390625</v>
      </c>
      <c r="H115">
        <v>57374.71484375</v>
      </c>
      <c r="I115">
        <v>69994.6953125</v>
      </c>
    </row>
    <row r="116" spans="1:9" x14ac:dyDescent="0.25">
      <c r="A116">
        <v>39.200000000000003</v>
      </c>
      <c r="B116">
        <v>121218.4375</v>
      </c>
      <c r="C116">
        <v>87102.5234375</v>
      </c>
      <c r="D116">
        <v>77794.6171875</v>
      </c>
      <c r="E116">
        <v>107039.5078125</v>
      </c>
      <c r="F116">
        <v>73171.6875</v>
      </c>
      <c r="G116">
        <v>52397.54296875</v>
      </c>
      <c r="H116">
        <v>58452.68359375</v>
      </c>
      <c r="I116">
        <v>69975.3125</v>
      </c>
    </row>
    <row r="117" spans="1:9" x14ac:dyDescent="0.25">
      <c r="A117">
        <v>39.5</v>
      </c>
      <c r="B117">
        <v>120415.65625</v>
      </c>
      <c r="C117">
        <v>86279.421875</v>
      </c>
      <c r="D117">
        <v>77272.84375</v>
      </c>
      <c r="E117">
        <v>106059.3984375</v>
      </c>
      <c r="F117">
        <v>72522.9609375</v>
      </c>
      <c r="G117">
        <v>51730.5390625</v>
      </c>
      <c r="H117">
        <v>56984.625</v>
      </c>
      <c r="I117">
        <v>69630.5859375</v>
      </c>
    </row>
    <row r="118" spans="1:9" x14ac:dyDescent="0.25">
      <c r="A118">
        <v>39.799999999999997</v>
      </c>
      <c r="B118">
        <v>120140.265625</v>
      </c>
      <c r="C118">
        <v>86494.390625</v>
      </c>
      <c r="D118">
        <v>76816.4765625</v>
      </c>
      <c r="E118">
        <v>105787.8984375</v>
      </c>
      <c r="F118">
        <v>71837.2265625</v>
      </c>
      <c r="G118">
        <v>51189.15625</v>
      </c>
      <c r="H118">
        <v>56552.09375</v>
      </c>
      <c r="I118">
        <v>70910.7421875</v>
      </c>
    </row>
    <row r="119" spans="1:9" x14ac:dyDescent="0.25">
      <c r="A119">
        <v>40.1</v>
      </c>
      <c r="B119">
        <v>119192.9296875</v>
      </c>
      <c r="C119">
        <v>85167.34375</v>
      </c>
      <c r="D119">
        <v>76012.9453125</v>
      </c>
      <c r="E119">
        <v>104468.8359375</v>
      </c>
      <c r="F119">
        <v>71325.1875</v>
      </c>
      <c r="G119">
        <v>51647.39453125</v>
      </c>
      <c r="H119">
        <v>57135.6484375</v>
      </c>
      <c r="I119">
        <v>70671.4296875</v>
      </c>
    </row>
    <row r="120" spans="1:9" x14ac:dyDescent="0.25">
      <c r="A120">
        <v>40.4</v>
      </c>
      <c r="B120">
        <v>118348.046875</v>
      </c>
      <c r="C120">
        <v>85062.953125</v>
      </c>
      <c r="D120">
        <v>75398.5625</v>
      </c>
      <c r="E120">
        <v>103688.125</v>
      </c>
      <c r="F120">
        <v>70826.84375</v>
      </c>
      <c r="G120">
        <v>51147.19140625</v>
      </c>
      <c r="H120">
        <v>57681.59375</v>
      </c>
      <c r="I120">
        <v>70388.046875</v>
      </c>
    </row>
    <row r="121" spans="1:9" x14ac:dyDescent="0.25">
      <c r="A121">
        <v>40.700000000000003</v>
      </c>
      <c r="B121">
        <v>118040.2109375</v>
      </c>
      <c r="C121">
        <v>85097.046875</v>
      </c>
      <c r="D121">
        <v>75189.421875</v>
      </c>
      <c r="E121">
        <v>103010.9453125</v>
      </c>
      <c r="F121">
        <v>70212.5625</v>
      </c>
      <c r="G121">
        <v>50915.44140625</v>
      </c>
      <c r="H121">
        <v>57380.53125</v>
      </c>
      <c r="I121">
        <v>69584.859375</v>
      </c>
    </row>
    <row r="122" spans="1:9" x14ac:dyDescent="0.25">
      <c r="A122">
        <v>41</v>
      </c>
      <c r="B122">
        <v>117344.25</v>
      </c>
      <c r="C122">
        <v>84195.515625</v>
      </c>
      <c r="D122">
        <v>74406.7890625</v>
      </c>
      <c r="E122">
        <v>101520.703125</v>
      </c>
      <c r="F122">
        <v>70043.2421875</v>
      </c>
      <c r="G122">
        <v>50795.890625</v>
      </c>
      <c r="H122">
        <v>57463.578125</v>
      </c>
      <c r="I122">
        <v>69701.78125</v>
      </c>
    </row>
    <row r="123" spans="1:9" x14ac:dyDescent="0.25">
      <c r="A123">
        <v>41.3</v>
      </c>
      <c r="B123">
        <v>116597.28125</v>
      </c>
      <c r="C123">
        <v>83601.265625</v>
      </c>
      <c r="D123">
        <v>73992.6953125</v>
      </c>
      <c r="E123">
        <v>101057.1171875</v>
      </c>
      <c r="F123">
        <v>69572.75</v>
      </c>
      <c r="G123">
        <v>50191.2734375</v>
      </c>
      <c r="H123">
        <v>57600.4609375</v>
      </c>
      <c r="I123">
        <v>70252.15625</v>
      </c>
    </row>
    <row r="124" spans="1:9" x14ac:dyDescent="0.25">
      <c r="A124">
        <v>41.6</v>
      </c>
      <c r="B124">
        <v>116450.34375</v>
      </c>
      <c r="C124">
        <v>83095.203125</v>
      </c>
      <c r="D124">
        <v>73559.640625</v>
      </c>
      <c r="E124">
        <v>100408.21875</v>
      </c>
      <c r="F124">
        <v>68932.015625</v>
      </c>
      <c r="G124">
        <v>50885.61328125</v>
      </c>
      <c r="H124">
        <v>57271.5078125</v>
      </c>
      <c r="I124">
        <v>70140.828125</v>
      </c>
    </row>
    <row r="125" spans="1:9" x14ac:dyDescent="0.25">
      <c r="A125">
        <v>41.9</v>
      </c>
      <c r="B125">
        <v>115564.2890625</v>
      </c>
      <c r="C125">
        <v>81918.515625</v>
      </c>
      <c r="D125">
        <v>73368.3125</v>
      </c>
      <c r="E125">
        <v>99152.9140625</v>
      </c>
      <c r="F125">
        <v>68626.9140625</v>
      </c>
      <c r="G125">
        <v>50427.3046875</v>
      </c>
      <c r="H125">
        <v>57725.8671875</v>
      </c>
      <c r="I125">
        <v>70360.0859375</v>
      </c>
    </row>
    <row r="126" spans="1:9" x14ac:dyDescent="0.25">
      <c r="A126">
        <v>42.2</v>
      </c>
      <c r="B126">
        <v>114917.71875</v>
      </c>
      <c r="C126">
        <v>82469.6171875</v>
      </c>
      <c r="D126">
        <v>73031.9375</v>
      </c>
      <c r="E126">
        <v>98788.8671875</v>
      </c>
      <c r="F126">
        <v>67859.7890625</v>
      </c>
      <c r="G126">
        <v>50243.3125</v>
      </c>
      <c r="H126">
        <v>57353.8125</v>
      </c>
      <c r="I126">
        <v>68961.46875</v>
      </c>
    </row>
    <row r="127" spans="1:9" x14ac:dyDescent="0.25">
      <c r="A127">
        <v>42.5</v>
      </c>
      <c r="B127">
        <v>114382.484375</v>
      </c>
      <c r="C127">
        <v>81758.234375</v>
      </c>
      <c r="D127">
        <v>72339.7109375</v>
      </c>
      <c r="E127">
        <v>97916.3359375</v>
      </c>
      <c r="F127">
        <v>67537.0234375</v>
      </c>
      <c r="G127">
        <v>49847.23828125</v>
      </c>
      <c r="H127">
        <v>57141.765625</v>
      </c>
      <c r="I127">
        <v>69417.875</v>
      </c>
    </row>
    <row r="128" spans="1:9" x14ac:dyDescent="0.25">
      <c r="A128">
        <v>42.8</v>
      </c>
      <c r="B128">
        <v>113717.203125</v>
      </c>
      <c r="C128">
        <v>80910.5078125</v>
      </c>
      <c r="D128">
        <v>72528.6328125</v>
      </c>
      <c r="E128">
        <v>96911.46875</v>
      </c>
      <c r="F128">
        <v>67280.6484375</v>
      </c>
      <c r="G128">
        <v>49961.73046875</v>
      </c>
      <c r="H128">
        <v>57383.4609375</v>
      </c>
      <c r="I128">
        <v>69554.203125</v>
      </c>
    </row>
    <row r="129" spans="1:9" x14ac:dyDescent="0.25">
      <c r="A129">
        <v>43.1</v>
      </c>
      <c r="B129">
        <v>113339.296875</v>
      </c>
      <c r="C129">
        <v>80463.59375</v>
      </c>
      <c r="D129">
        <v>71359.90625</v>
      </c>
      <c r="E129">
        <v>96083.3359375</v>
      </c>
      <c r="F129">
        <v>66622.9609375</v>
      </c>
      <c r="G129">
        <v>50279.734375</v>
      </c>
      <c r="H129">
        <v>58037.78125</v>
      </c>
      <c r="I129">
        <v>70194.28125</v>
      </c>
    </row>
    <row r="130" spans="1:9" x14ac:dyDescent="0.25">
      <c r="A130">
        <v>43.4</v>
      </c>
      <c r="B130">
        <v>112882.6015625</v>
      </c>
      <c r="C130">
        <v>80438.078125</v>
      </c>
      <c r="D130">
        <v>70984.859375</v>
      </c>
      <c r="E130">
        <v>95912.28125</v>
      </c>
      <c r="F130">
        <v>66228.4609375</v>
      </c>
      <c r="G130">
        <v>50091.09375</v>
      </c>
      <c r="H130">
        <v>58087.73046875</v>
      </c>
      <c r="I130">
        <v>69484.8828125</v>
      </c>
    </row>
    <row r="131" spans="1:9" x14ac:dyDescent="0.25">
      <c r="A131">
        <v>43.7</v>
      </c>
      <c r="B131">
        <v>111511.59375</v>
      </c>
      <c r="C131">
        <v>80030.5078125</v>
      </c>
      <c r="D131">
        <v>71404.9765625</v>
      </c>
      <c r="E131">
        <v>95104.203125</v>
      </c>
      <c r="F131">
        <v>65882.4453125</v>
      </c>
      <c r="G131">
        <v>49704.98828125</v>
      </c>
      <c r="H131">
        <v>57315.4140625</v>
      </c>
      <c r="I131">
        <v>69567.5859375</v>
      </c>
    </row>
    <row r="132" spans="1:9" x14ac:dyDescent="0.25">
      <c r="A132">
        <v>44</v>
      </c>
      <c r="B132">
        <v>111959.78125</v>
      </c>
      <c r="C132">
        <v>79167.8359375</v>
      </c>
      <c r="D132">
        <v>70559.296875</v>
      </c>
      <c r="E132">
        <v>94563.2890625</v>
      </c>
      <c r="F132">
        <v>65355.73046875</v>
      </c>
      <c r="G132">
        <v>49591.7109375</v>
      </c>
      <c r="H132">
        <v>58152.1953125</v>
      </c>
      <c r="I132">
        <v>69863.03125</v>
      </c>
    </row>
    <row r="133" spans="1:9" x14ac:dyDescent="0.25">
      <c r="A133">
        <v>44.3</v>
      </c>
      <c r="B133">
        <v>112064.140625</v>
      </c>
      <c r="C133">
        <v>79024.96875</v>
      </c>
      <c r="D133">
        <v>70355.8359375</v>
      </c>
      <c r="E133">
        <v>93710.5703125</v>
      </c>
      <c r="F133">
        <v>65359.69140625</v>
      </c>
      <c r="G133">
        <v>49643.32421875</v>
      </c>
      <c r="H133">
        <v>57947.59765625</v>
      </c>
      <c r="I133">
        <v>69824.765625</v>
      </c>
    </row>
    <row r="134" spans="1:9" x14ac:dyDescent="0.25">
      <c r="A134">
        <v>44.6</v>
      </c>
      <c r="B134">
        <v>112012.5078125</v>
      </c>
      <c r="C134">
        <v>78567.65625</v>
      </c>
      <c r="D134">
        <v>70001.703125</v>
      </c>
      <c r="E134">
        <v>93419.8671875</v>
      </c>
      <c r="F134">
        <v>65032.95703125</v>
      </c>
      <c r="G134">
        <v>49429.734375</v>
      </c>
      <c r="H134">
        <v>57724.4609375</v>
      </c>
      <c r="I134">
        <v>70367.453125</v>
      </c>
    </row>
    <row r="135" spans="1:9" x14ac:dyDescent="0.25">
      <c r="A135">
        <v>44.9</v>
      </c>
      <c r="B135">
        <v>110477.140625</v>
      </c>
      <c r="C135">
        <v>77525.921875</v>
      </c>
      <c r="D135">
        <v>69639.953125</v>
      </c>
      <c r="E135">
        <v>92450.2890625</v>
      </c>
      <c r="F135">
        <v>64761.69140625</v>
      </c>
      <c r="G135">
        <v>49375.375</v>
      </c>
      <c r="H135">
        <v>57634.203125</v>
      </c>
      <c r="I135">
        <v>71340.8671875</v>
      </c>
    </row>
    <row r="136" spans="1:9" x14ac:dyDescent="0.25">
      <c r="A136">
        <v>45.2</v>
      </c>
      <c r="B136">
        <v>110993.9765625</v>
      </c>
      <c r="C136">
        <v>78130.625</v>
      </c>
      <c r="D136">
        <v>69477.125</v>
      </c>
      <c r="E136">
        <v>92441.9609375</v>
      </c>
      <c r="F136">
        <v>64749.56640625</v>
      </c>
      <c r="G136">
        <v>49615.25390625</v>
      </c>
      <c r="H136">
        <v>58263.8515625</v>
      </c>
      <c r="I136">
        <v>69860.3828125</v>
      </c>
    </row>
    <row r="137" spans="1:9" x14ac:dyDescent="0.25">
      <c r="A137">
        <v>45.5</v>
      </c>
      <c r="B137">
        <v>110600.9375</v>
      </c>
      <c r="C137">
        <v>77677.0703125</v>
      </c>
      <c r="D137">
        <v>69249.8671875</v>
      </c>
      <c r="E137">
        <v>91225.0625</v>
      </c>
      <c r="F137">
        <v>64423.62890625</v>
      </c>
      <c r="G137">
        <v>50199.05859375</v>
      </c>
      <c r="H137">
        <v>58423.5390625</v>
      </c>
      <c r="I137">
        <v>71000.9765625</v>
      </c>
    </row>
    <row r="138" spans="1:9" x14ac:dyDescent="0.25">
      <c r="A138">
        <v>45.8</v>
      </c>
      <c r="B138">
        <v>110578.6171875</v>
      </c>
      <c r="C138">
        <v>78235.1328125</v>
      </c>
      <c r="D138">
        <v>69069.65625</v>
      </c>
      <c r="E138">
        <v>91407.203125</v>
      </c>
      <c r="F138">
        <v>64343.40234375</v>
      </c>
      <c r="G138">
        <v>50251.2421875</v>
      </c>
      <c r="H138">
        <v>58852.37890625</v>
      </c>
      <c r="I138">
        <v>70823.9609375</v>
      </c>
    </row>
    <row r="139" spans="1:9" x14ac:dyDescent="0.25">
      <c r="A139">
        <v>46.1</v>
      </c>
      <c r="B139">
        <v>109932.5078125</v>
      </c>
      <c r="C139">
        <v>77299.4921875</v>
      </c>
      <c r="D139">
        <v>68683.8828125</v>
      </c>
      <c r="E139">
        <v>90929.765625</v>
      </c>
      <c r="F139">
        <v>64391.265625</v>
      </c>
      <c r="G139">
        <v>49953.5859375</v>
      </c>
      <c r="H139">
        <v>58351.48046875</v>
      </c>
      <c r="I139">
        <v>71087.703125</v>
      </c>
    </row>
    <row r="140" spans="1:9" x14ac:dyDescent="0.25">
      <c r="A140">
        <v>46.4</v>
      </c>
      <c r="B140">
        <v>110265.7265625</v>
      </c>
      <c r="C140">
        <v>77399.046875</v>
      </c>
      <c r="D140">
        <v>68182.0859375</v>
      </c>
      <c r="E140">
        <v>90405.1171875</v>
      </c>
      <c r="F140">
        <v>63487.7890625</v>
      </c>
      <c r="G140">
        <v>49885.0078125</v>
      </c>
      <c r="H140">
        <v>58890.0859375</v>
      </c>
      <c r="I140">
        <v>71198.578125</v>
      </c>
    </row>
    <row r="141" spans="1:9" x14ac:dyDescent="0.25">
      <c r="A141">
        <v>46.7</v>
      </c>
      <c r="B141">
        <v>109941.984375</v>
      </c>
      <c r="C141">
        <v>77328.3125</v>
      </c>
      <c r="D141">
        <v>68520.140625</v>
      </c>
      <c r="E141">
        <v>90629.0546875</v>
      </c>
      <c r="F141">
        <v>63386.52734375</v>
      </c>
      <c r="G141">
        <v>50082.3046875</v>
      </c>
      <c r="H141">
        <v>58981.6015625</v>
      </c>
      <c r="I141">
        <v>72039.8828125</v>
      </c>
    </row>
    <row r="142" spans="1:9" x14ac:dyDescent="0.25">
      <c r="A142">
        <v>47</v>
      </c>
      <c r="B142">
        <v>109494.484375</v>
      </c>
      <c r="C142">
        <v>77482.9609375</v>
      </c>
      <c r="D142">
        <v>68883.6484375</v>
      </c>
      <c r="E142">
        <v>89647.2265625</v>
      </c>
      <c r="F142">
        <v>63481.05078125</v>
      </c>
      <c r="G142">
        <v>50292.9140625</v>
      </c>
      <c r="H142">
        <v>59847.09765625</v>
      </c>
      <c r="I142">
        <v>72576.15625</v>
      </c>
    </row>
    <row r="143" spans="1:9" x14ac:dyDescent="0.25">
      <c r="A143">
        <v>47.3</v>
      </c>
      <c r="B143">
        <v>109288.71875</v>
      </c>
      <c r="C143">
        <v>77746.96875</v>
      </c>
      <c r="D143">
        <v>68678.796875</v>
      </c>
      <c r="E143">
        <v>89439.2109375</v>
      </c>
      <c r="F143">
        <v>63498.4921875</v>
      </c>
      <c r="G143">
        <v>50591.3203125</v>
      </c>
      <c r="H143">
        <v>59613.5703125</v>
      </c>
      <c r="I143">
        <v>72599.7421875</v>
      </c>
    </row>
    <row r="144" spans="1:9" x14ac:dyDescent="0.25">
      <c r="A144">
        <v>47.6</v>
      </c>
      <c r="B144">
        <v>109033.546875</v>
      </c>
      <c r="C144">
        <v>77158.65625</v>
      </c>
      <c r="D144">
        <v>68334.7109375</v>
      </c>
      <c r="E144">
        <v>89501.6796875</v>
      </c>
      <c r="F144">
        <v>63425.01171875</v>
      </c>
      <c r="G144">
        <v>50452.17578125</v>
      </c>
      <c r="H144">
        <v>60563.84375</v>
      </c>
      <c r="I144">
        <v>72987.6640625</v>
      </c>
    </row>
    <row r="145" spans="1:9" x14ac:dyDescent="0.25">
      <c r="A145">
        <v>47.9</v>
      </c>
      <c r="B145">
        <v>109714.4375</v>
      </c>
      <c r="C145">
        <v>77149.84375</v>
      </c>
      <c r="D145">
        <v>68301.859375</v>
      </c>
      <c r="E145">
        <v>89010</v>
      </c>
      <c r="F145">
        <v>63929.14453125</v>
      </c>
      <c r="G145">
        <v>50624.4921875</v>
      </c>
      <c r="H145">
        <v>60313.87890625</v>
      </c>
      <c r="I145">
        <v>73815.6015625</v>
      </c>
    </row>
    <row r="146" spans="1:9" x14ac:dyDescent="0.25">
      <c r="A146">
        <v>48.2</v>
      </c>
      <c r="B146">
        <v>108269.796875</v>
      </c>
      <c r="C146">
        <v>76533.6875</v>
      </c>
      <c r="D146">
        <v>67967.203125</v>
      </c>
      <c r="E146">
        <v>88952.3125</v>
      </c>
      <c r="F146">
        <v>63672</v>
      </c>
      <c r="G146">
        <v>50880.3046875</v>
      </c>
      <c r="H146">
        <v>60726.0859375</v>
      </c>
      <c r="I146">
        <v>72836.1328125</v>
      </c>
    </row>
    <row r="147" spans="1:9" x14ac:dyDescent="0.25">
      <c r="A147">
        <v>48.5</v>
      </c>
      <c r="B147">
        <v>109236.265625</v>
      </c>
      <c r="C147">
        <v>76757.1875</v>
      </c>
      <c r="D147">
        <v>68412.171875</v>
      </c>
      <c r="E147">
        <v>89070.2734375</v>
      </c>
      <c r="F147">
        <v>63669.875</v>
      </c>
      <c r="G147">
        <v>51408.0625</v>
      </c>
      <c r="H147">
        <v>61307.83203125</v>
      </c>
      <c r="I147">
        <v>75179.9140625</v>
      </c>
    </row>
    <row r="148" spans="1:9" x14ac:dyDescent="0.25">
      <c r="A148">
        <v>48.8</v>
      </c>
      <c r="B148">
        <v>109218.140625</v>
      </c>
      <c r="C148">
        <v>77425.8984375</v>
      </c>
      <c r="D148">
        <v>68541.78125</v>
      </c>
      <c r="E148">
        <v>88463.890625</v>
      </c>
      <c r="F148">
        <v>63894.37109375</v>
      </c>
      <c r="G148">
        <v>51932.0234375</v>
      </c>
      <c r="H148">
        <v>61077.0625</v>
      </c>
      <c r="I148">
        <v>75047.1328125</v>
      </c>
    </row>
    <row r="149" spans="1:9" x14ac:dyDescent="0.25">
      <c r="A149">
        <v>49.1</v>
      </c>
      <c r="B149">
        <v>109259.296875</v>
      </c>
      <c r="C149">
        <v>77544.03125</v>
      </c>
      <c r="D149">
        <v>68735.34375</v>
      </c>
      <c r="E149">
        <v>88580.5625</v>
      </c>
      <c r="F149">
        <v>64123.3125</v>
      </c>
      <c r="G149">
        <v>51973.5625</v>
      </c>
      <c r="H149">
        <v>61632.3359375</v>
      </c>
      <c r="I149">
        <v>74919.8203125</v>
      </c>
    </row>
    <row r="150" spans="1:9" x14ac:dyDescent="0.25">
      <c r="A150">
        <v>49.4</v>
      </c>
      <c r="B150">
        <v>109349.3125</v>
      </c>
      <c r="C150">
        <v>77236.9375</v>
      </c>
      <c r="D150">
        <v>68232.296875</v>
      </c>
      <c r="E150">
        <v>89109.6953125</v>
      </c>
      <c r="F150">
        <v>64233.06640625</v>
      </c>
      <c r="G150">
        <v>51942.07421875</v>
      </c>
      <c r="H150">
        <v>62635.8203125</v>
      </c>
      <c r="I150">
        <v>75759.8359375</v>
      </c>
    </row>
    <row r="151" spans="1:9" x14ac:dyDescent="0.25">
      <c r="A151">
        <v>49.7</v>
      </c>
      <c r="B151">
        <v>109091.296875</v>
      </c>
      <c r="C151">
        <v>77903.75</v>
      </c>
      <c r="D151">
        <v>68429.1875</v>
      </c>
      <c r="E151">
        <v>88547.5078125</v>
      </c>
      <c r="F151">
        <v>64505.3359375</v>
      </c>
      <c r="G151">
        <v>52431.21484375</v>
      </c>
      <c r="H151">
        <v>62542.703125</v>
      </c>
      <c r="I151">
        <v>76655.546875</v>
      </c>
    </row>
    <row r="152" spans="1:9" x14ac:dyDescent="0.25">
      <c r="A152">
        <v>50</v>
      </c>
      <c r="B152">
        <v>109633.421875</v>
      </c>
      <c r="C152">
        <v>77571.546875</v>
      </c>
      <c r="D152">
        <v>68722.6875</v>
      </c>
      <c r="E152">
        <v>89016.4453125</v>
      </c>
      <c r="F152">
        <v>64797.8828125</v>
      </c>
      <c r="G152">
        <v>53255.4921875</v>
      </c>
      <c r="H152">
        <v>62814.703125</v>
      </c>
      <c r="I152">
        <v>76344.53125</v>
      </c>
    </row>
    <row r="153" spans="1:9" x14ac:dyDescent="0.25">
      <c r="A153">
        <v>50.3</v>
      </c>
      <c r="B153">
        <v>109705.0625</v>
      </c>
      <c r="C153">
        <v>77824.640625</v>
      </c>
      <c r="D153">
        <v>69105.265625</v>
      </c>
      <c r="E153">
        <v>89459.2421875</v>
      </c>
      <c r="F153">
        <v>64820.546875</v>
      </c>
      <c r="G153">
        <v>53228.75</v>
      </c>
      <c r="H153">
        <v>63378.4453125</v>
      </c>
      <c r="I153">
        <v>76917.7109375</v>
      </c>
    </row>
    <row r="154" spans="1:9" x14ac:dyDescent="0.25">
      <c r="A154">
        <v>50.6</v>
      </c>
      <c r="B154">
        <v>109201.3125</v>
      </c>
      <c r="C154">
        <v>77563.0546875</v>
      </c>
      <c r="D154">
        <v>68558.2421875</v>
      </c>
      <c r="E154">
        <v>89062.3125</v>
      </c>
      <c r="F154">
        <v>65203.2109375</v>
      </c>
      <c r="G154">
        <v>54004.6640625</v>
      </c>
      <c r="H154">
        <v>64441.2265625</v>
      </c>
      <c r="I154">
        <v>77964.4453125</v>
      </c>
    </row>
    <row r="155" spans="1:9" x14ac:dyDescent="0.25">
      <c r="A155">
        <v>50.9</v>
      </c>
      <c r="B155">
        <v>109531.828125</v>
      </c>
      <c r="C155">
        <v>79001.375</v>
      </c>
      <c r="D155">
        <v>69046.7578125</v>
      </c>
      <c r="E155">
        <v>89410.671875</v>
      </c>
      <c r="F155">
        <v>65504.75390625</v>
      </c>
      <c r="G155">
        <v>54754.15625</v>
      </c>
      <c r="H155">
        <v>64439.45703125</v>
      </c>
      <c r="I155">
        <v>78485.2421875</v>
      </c>
    </row>
    <row r="156" spans="1:9" x14ac:dyDescent="0.25">
      <c r="A156">
        <v>51.2</v>
      </c>
      <c r="B156">
        <v>110998.53125</v>
      </c>
      <c r="C156">
        <v>78798.0078125</v>
      </c>
      <c r="D156">
        <v>69310.2890625</v>
      </c>
      <c r="E156">
        <v>89484.0859375</v>
      </c>
      <c r="F156">
        <v>65659.609375</v>
      </c>
      <c r="G156">
        <v>54720.484375</v>
      </c>
      <c r="H156">
        <v>65441.609375</v>
      </c>
      <c r="I156">
        <v>79716.09375</v>
      </c>
    </row>
    <row r="157" spans="1:9" x14ac:dyDescent="0.25">
      <c r="A157">
        <v>51.5</v>
      </c>
      <c r="B157">
        <v>109492.65625</v>
      </c>
      <c r="C157">
        <v>78850.9609375</v>
      </c>
      <c r="D157">
        <v>69138.453125</v>
      </c>
      <c r="E157">
        <v>90165.0625</v>
      </c>
      <c r="F157">
        <v>65999.15625</v>
      </c>
      <c r="G157">
        <v>55138.89453125</v>
      </c>
      <c r="H157">
        <v>66423.625</v>
      </c>
      <c r="I157">
        <v>81044.84375</v>
      </c>
    </row>
    <row r="158" spans="1:9" x14ac:dyDescent="0.25">
      <c r="A158">
        <v>51.8</v>
      </c>
      <c r="B158">
        <v>110638.3359375</v>
      </c>
      <c r="C158">
        <v>79466.1796875</v>
      </c>
      <c r="D158">
        <v>69837.0390625</v>
      </c>
      <c r="E158">
        <v>89765.75</v>
      </c>
      <c r="F158">
        <v>66770.640625</v>
      </c>
      <c r="G158">
        <v>55868.18359375</v>
      </c>
      <c r="H158">
        <v>66893.7421875</v>
      </c>
      <c r="I158">
        <v>81801.1640625</v>
      </c>
    </row>
    <row r="159" spans="1:9" x14ac:dyDescent="0.25">
      <c r="A159">
        <v>52.1</v>
      </c>
      <c r="B159">
        <v>110597.6875</v>
      </c>
      <c r="C159">
        <v>80133.2421875</v>
      </c>
      <c r="D159">
        <v>69619.7578125</v>
      </c>
      <c r="E159">
        <v>90733.1328125</v>
      </c>
      <c r="F159">
        <v>67394.328125</v>
      </c>
      <c r="G159">
        <v>56275.76171875</v>
      </c>
      <c r="H159">
        <v>67815.1796875</v>
      </c>
      <c r="I159">
        <v>82214.1796875</v>
      </c>
    </row>
    <row r="160" spans="1:9" x14ac:dyDescent="0.25">
      <c r="A160">
        <v>52.4</v>
      </c>
      <c r="B160">
        <v>111120.484375</v>
      </c>
      <c r="C160">
        <v>80317.078125</v>
      </c>
      <c r="D160">
        <v>70110.6171875</v>
      </c>
      <c r="E160">
        <v>90940.9921875</v>
      </c>
      <c r="F160">
        <v>67711.0859375</v>
      </c>
      <c r="G160">
        <v>57257.9453125</v>
      </c>
      <c r="H160">
        <v>68711.9609375</v>
      </c>
      <c r="I160">
        <v>83580.296875</v>
      </c>
    </row>
    <row r="161" spans="1:9" x14ac:dyDescent="0.25">
      <c r="A161">
        <v>52.7</v>
      </c>
      <c r="B161">
        <v>111542.0703125</v>
      </c>
      <c r="C161">
        <v>80839.265625</v>
      </c>
      <c r="D161">
        <v>70927.640625</v>
      </c>
      <c r="E161">
        <v>91578.0546875</v>
      </c>
      <c r="F161">
        <v>68648.59375</v>
      </c>
      <c r="G161">
        <v>57895.19921875</v>
      </c>
      <c r="H161">
        <v>69485.96875</v>
      </c>
      <c r="I161">
        <v>84019.3515625</v>
      </c>
    </row>
    <row r="162" spans="1:9" x14ac:dyDescent="0.25">
      <c r="A162">
        <v>53</v>
      </c>
      <c r="B162">
        <v>112250.484375</v>
      </c>
      <c r="C162">
        <v>81342.8984375</v>
      </c>
      <c r="D162">
        <v>70647.25</v>
      </c>
      <c r="E162">
        <v>92438.3125</v>
      </c>
      <c r="F162">
        <v>69075.453125</v>
      </c>
      <c r="G162">
        <v>58490.78125</v>
      </c>
      <c r="H162">
        <v>70744.8203125</v>
      </c>
      <c r="I162">
        <v>85807.8671875</v>
      </c>
    </row>
    <row r="163" spans="1:9" x14ac:dyDescent="0.25">
      <c r="A163">
        <v>53.3</v>
      </c>
      <c r="B163">
        <v>112408.140625</v>
      </c>
      <c r="C163">
        <v>81982.2421875</v>
      </c>
      <c r="D163">
        <v>71566.0703125</v>
      </c>
      <c r="E163">
        <v>92930.5</v>
      </c>
      <c r="F163">
        <v>69848.8125</v>
      </c>
      <c r="G163">
        <v>59779.6171875</v>
      </c>
      <c r="H163">
        <v>70781.65625</v>
      </c>
      <c r="I163">
        <v>86836.1015625</v>
      </c>
    </row>
    <row r="164" spans="1:9" x14ac:dyDescent="0.25">
      <c r="A164">
        <v>53.6</v>
      </c>
      <c r="B164">
        <v>112110.8125</v>
      </c>
      <c r="C164">
        <v>81563.65625</v>
      </c>
      <c r="D164">
        <v>71718.96875</v>
      </c>
      <c r="E164">
        <v>93441.8671875</v>
      </c>
      <c r="F164">
        <v>70722.734375</v>
      </c>
      <c r="G164">
        <v>59807.875</v>
      </c>
      <c r="H164">
        <v>72372.3828125</v>
      </c>
      <c r="I164">
        <v>88131.40625</v>
      </c>
    </row>
    <row r="165" spans="1:9" x14ac:dyDescent="0.25">
      <c r="A165">
        <v>53.9</v>
      </c>
      <c r="B165">
        <v>112375.078125</v>
      </c>
      <c r="C165">
        <v>82634.46875</v>
      </c>
      <c r="D165">
        <v>71530.0859375</v>
      </c>
      <c r="E165">
        <v>93831.5546875</v>
      </c>
      <c r="F165">
        <v>70859.578125</v>
      </c>
      <c r="G165">
        <v>60930.1328125</v>
      </c>
      <c r="H165">
        <v>73265.84375</v>
      </c>
      <c r="I165">
        <v>89459.328125</v>
      </c>
    </row>
    <row r="166" spans="1:9" x14ac:dyDescent="0.25">
      <c r="A166">
        <v>54.2</v>
      </c>
      <c r="B166">
        <v>113195.3515625</v>
      </c>
      <c r="C166">
        <v>82791.15625</v>
      </c>
      <c r="D166">
        <v>72789.9296875</v>
      </c>
      <c r="E166">
        <v>95090.59375</v>
      </c>
      <c r="F166">
        <v>72376.25</v>
      </c>
      <c r="G166">
        <v>60841.01953125</v>
      </c>
      <c r="H166">
        <v>74717.0625</v>
      </c>
      <c r="I166">
        <v>90618.96875</v>
      </c>
    </row>
    <row r="167" spans="1:9" x14ac:dyDescent="0.25">
      <c r="A167">
        <v>54.5</v>
      </c>
      <c r="B167">
        <v>114631.5625</v>
      </c>
      <c r="C167">
        <v>83675.421875</v>
      </c>
      <c r="D167">
        <v>72445.859375</v>
      </c>
      <c r="E167">
        <v>95696.90625</v>
      </c>
      <c r="F167">
        <v>72486.890625</v>
      </c>
      <c r="G167">
        <v>62414.90625</v>
      </c>
      <c r="H167">
        <v>75163.4453125</v>
      </c>
      <c r="I167">
        <v>91351.3515625</v>
      </c>
    </row>
    <row r="168" spans="1:9" x14ac:dyDescent="0.25">
      <c r="A168">
        <v>54.8</v>
      </c>
      <c r="B168">
        <v>114193.421875</v>
      </c>
      <c r="C168">
        <v>83877.3359375</v>
      </c>
      <c r="D168">
        <v>73144.796875</v>
      </c>
      <c r="E168">
        <v>96186.953125</v>
      </c>
      <c r="F168">
        <v>73670.375</v>
      </c>
      <c r="G168">
        <v>62850.078125</v>
      </c>
      <c r="H168">
        <v>75740.7734375</v>
      </c>
      <c r="I168">
        <v>92334.765625</v>
      </c>
    </row>
    <row r="169" spans="1:9" x14ac:dyDescent="0.25">
      <c r="A169">
        <v>55.1</v>
      </c>
      <c r="B169">
        <v>114952.75</v>
      </c>
      <c r="C169">
        <v>84637.4140625</v>
      </c>
      <c r="D169">
        <v>73784.640625</v>
      </c>
      <c r="E169">
        <v>97384.3125</v>
      </c>
      <c r="F169">
        <v>74298.796875</v>
      </c>
      <c r="G169">
        <v>62808.66015625</v>
      </c>
      <c r="H169">
        <v>77673.65625</v>
      </c>
      <c r="I169">
        <v>94552.7578125</v>
      </c>
    </row>
    <row r="170" spans="1:9" x14ac:dyDescent="0.25">
      <c r="A170">
        <v>55.4</v>
      </c>
      <c r="B170">
        <v>115328.859375</v>
      </c>
      <c r="C170">
        <v>85075.046875</v>
      </c>
      <c r="D170">
        <v>74220.296875</v>
      </c>
      <c r="E170">
        <v>98116.9453125</v>
      </c>
      <c r="F170">
        <v>75874.203125</v>
      </c>
      <c r="G170">
        <v>64503.90234375</v>
      </c>
      <c r="H170">
        <v>79114.5703125</v>
      </c>
      <c r="I170">
        <v>96281.765625</v>
      </c>
    </row>
    <row r="171" spans="1:9" x14ac:dyDescent="0.25">
      <c r="A171">
        <v>55.7</v>
      </c>
      <c r="B171">
        <v>116369.6796875</v>
      </c>
      <c r="C171">
        <v>85164.46875</v>
      </c>
      <c r="D171">
        <v>74794.3125</v>
      </c>
      <c r="E171">
        <v>99029.8046875</v>
      </c>
      <c r="F171">
        <v>76738.6328125</v>
      </c>
      <c r="G171">
        <v>66021.8359375</v>
      </c>
      <c r="H171">
        <v>80458.890625</v>
      </c>
      <c r="I171">
        <v>97082.8984375</v>
      </c>
    </row>
    <row r="172" spans="1:9" x14ac:dyDescent="0.25">
      <c r="A172">
        <v>56</v>
      </c>
      <c r="B172">
        <v>116490.640625</v>
      </c>
      <c r="C172">
        <v>85891.09375</v>
      </c>
      <c r="D172">
        <v>75438.421875</v>
      </c>
      <c r="E172">
        <v>99972.0546875</v>
      </c>
      <c r="F172">
        <v>77505.21875</v>
      </c>
      <c r="G172">
        <v>65800.2890625</v>
      </c>
      <c r="H172">
        <v>81513.90625</v>
      </c>
      <c r="I172">
        <v>99230.390625</v>
      </c>
    </row>
    <row r="173" spans="1:9" x14ac:dyDescent="0.25">
      <c r="A173">
        <v>56.3</v>
      </c>
      <c r="B173">
        <v>117064.34375</v>
      </c>
      <c r="C173">
        <v>86775.71875</v>
      </c>
      <c r="D173">
        <v>75466.984375</v>
      </c>
      <c r="E173">
        <v>101458.6328125</v>
      </c>
      <c r="F173">
        <v>78573.703125</v>
      </c>
      <c r="G173">
        <v>67517.0078125</v>
      </c>
      <c r="H173">
        <v>83212.03125</v>
      </c>
      <c r="I173">
        <v>100058.03125</v>
      </c>
    </row>
    <row r="174" spans="1:9" x14ac:dyDescent="0.25">
      <c r="A174">
        <v>56.6</v>
      </c>
      <c r="B174">
        <v>116836.6875</v>
      </c>
      <c r="C174">
        <v>87736.625</v>
      </c>
      <c r="D174">
        <v>76069.484375</v>
      </c>
      <c r="E174">
        <v>102422.5625</v>
      </c>
      <c r="F174">
        <v>79673.96875</v>
      </c>
      <c r="G174">
        <v>68819.59375</v>
      </c>
      <c r="H174">
        <v>84073.421875</v>
      </c>
      <c r="I174">
        <v>101368.1015625</v>
      </c>
    </row>
    <row r="175" spans="1:9" x14ac:dyDescent="0.25">
      <c r="A175">
        <v>56.9</v>
      </c>
      <c r="B175">
        <v>118145.609375</v>
      </c>
      <c r="C175">
        <v>88067.59375</v>
      </c>
      <c r="D175">
        <v>76961.15625</v>
      </c>
      <c r="E175">
        <v>103704.640625</v>
      </c>
      <c r="F175">
        <v>80428.9765625</v>
      </c>
      <c r="G175">
        <v>69794.515625</v>
      </c>
      <c r="H175">
        <v>85375.640625</v>
      </c>
      <c r="I175">
        <v>103337.71875</v>
      </c>
    </row>
    <row r="176" spans="1:9" x14ac:dyDescent="0.25">
      <c r="A176">
        <v>57.2</v>
      </c>
      <c r="B176">
        <v>118367.671875</v>
      </c>
      <c r="C176">
        <v>88308.53125</v>
      </c>
      <c r="D176">
        <v>77996.453125</v>
      </c>
      <c r="E176">
        <v>104829.2734375</v>
      </c>
      <c r="F176">
        <v>81760.203125</v>
      </c>
      <c r="G176">
        <v>70766.0234375</v>
      </c>
      <c r="H176">
        <v>86661.46875</v>
      </c>
      <c r="I176">
        <v>105302.5625</v>
      </c>
    </row>
    <row r="177" spans="1:9" x14ac:dyDescent="0.25">
      <c r="A177">
        <v>57.5</v>
      </c>
      <c r="B177">
        <v>119549.7109375</v>
      </c>
      <c r="C177">
        <v>89264.53125</v>
      </c>
      <c r="D177">
        <v>78137.15625</v>
      </c>
      <c r="E177">
        <v>106140.8671875</v>
      </c>
      <c r="F177">
        <v>82593.8828125</v>
      </c>
      <c r="G177">
        <v>72020.71875</v>
      </c>
      <c r="H177">
        <v>88771.7578125</v>
      </c>
      <c r="I177">
        <v>106753.265625</v>
      </c>
    </row>
    <row r="178" spans="1:9" x14ac:dyDescent="0.25">
      <c r="A178">
        <v>57.8</v>
      </c>
      <c r="B178">
        <v>119563.171875</v>
      </c>
      <c r="C178">
        <v>89072.171875</v>
      </c>
      <c r="D178">
        <v>78877.03125</v>
      </c>
      <c r="E178">
        <v>107237.46875</v>
      </c>
      <c r="F178">
        <v>83694.484375</v>
      </c>
      <c r="G178">
        <v>73032.6484375</v>
      </c>
      <c r="H178">
        <v>89831.5625</v>
      </c>
      <c r="I178">
        <v>108566.09375</v>
      </c>
    </row>
    <row r="179" spans="1:9" x14ac:dyDescent="0.25">
      <c r="A179">
        <v>58.1</v>
      </c>
      <c r="B179">
        <v>120440.1171875</v>
      </c>
      <c r="C179">
        <v>90217.6875</v>
      </c>
      <c r="D179">
        <v>79755.6171875</v>
      </c>
      <c r="E179">
        <v>108613.78125</v>
      </c>
      <c r="F179">
        <v>85187.5859375</v>
      </c>
      <c r="G179">
        <v>74300.5390625</v>
      </c>
      <c r="H179">
        <v>91977.125</v>
      </c>
      <c r="I179">
        <v>110429.4375</v>
      </c>
    </row>
    <row r="180" spans="1:9" x14ac:dyDescent="0.25">
      <c r="A180">
        <v>58.4</v>
      </c>
      <c r="B180">
        <v>120845.5625</v>
      </c>
      <c r="C180">
        <v>90877.5</v>
      </c>
      <c r="D180">
        <v>80440.484375</v>
      </c>
      <c r="E180">
        <v>109689.3046875</v>
      </c>
      <c r="F180">
        <v>86703.71875</v>
      </c>
      <c r="G180">
        <v>75117.8203125</v>
      </c>
      <c r="H180">
        <v>92850.9296875</v>
      </c>
      <c r="I180">
        <v>112008.4609375</v>
      </c>
    </row>
    <row r="181" spans="1:9" x14ac:dyDescent="0.25">
      <c r="A181">
        <v>58.7</v>
      </c>
      <c r="B181">
        <v>121088.5078125</v>
      </c>
      <c r="C181">
        <v>91846.0546875</v>
      </c>
      <c r="D181">
        <v>80776.2890625</v>
      </c>
      <c r="E181">
        <v>111155.1015625</v>
      </c>
      <c r="F181">
        <v>87820.1484375</v>
      </c>
      <c r="G181">
        <v>77123.3828125</v>
      </c>
      <c r="H181">
        <v>94427.796875</v>
      </c>
      <c r="I181">
        <v>114630.7109375</v>
      </c>
    </row>
    <row r="182" spans="1:9" x14ac:dyDescent="0.25">
      <c r="A182">
        <v>59</v>
      </c>
      <c r="B182">
        <v>121999.7734375</v>
      </c>
      <c r="C182">
        <v>91855.953125</v>
      </c>
      <c r="D182">
        <v>81302.609375</v>
      </c>
      <c r="E182">
        <v>112661.1640625</v>
      </c>
      <c r="F182">
        <v>89162.1484375</v>
      </c>
      <c r="G182">
        <v>77656.5859375</v>
      </c>
      <c r="H182">
        <v>96160.3203125</v>
      </c>
      <c r="I182">
        <v>116436.4375</v>
      </c>
    </row>
    <row r="183" spans="1:9" x14ac:dyDescent="0.25">
      <c r="A183">
        <v>59.3</v>
      </c>
      <c r="B183">
        <v>122402.0390625</v>
      </c>
      <c r="C183">
        <v>92437.421875</v>
      </c>
      <c r="D183">
        <v>82619.15625</v>
      </c>
      <c r="E183">
        <v>113553.9375</v>
      </c>
      <c r="F183">
        <v>90144.421875</v>
      </c>
      <c r="G183">
        <v>79309.0703125</v>
      </c>
      <c r="H183">
        <v>97986.4296875</v>
      </c>
      <c r="I183">
        <v>117583.296875</v>
      </c>
    </row>
    <row r="184" spans="1:9" x14ac:dyDescent="0.25">
      <c r="A184">
        <v>59.6</v>
      </c>
      <c r="B184">
        <v>122627.90625</v>
      </c>
      <c r="C184">
        <v>93185.2265625</v>
      </c>
      <c r="D184">
        <v>83084.703125</v>
      </c>
      <c r="E184">
        <v>115259.5625</v>
      </c>
      <c r="F184">
        <v>91997.9453125</v>
      </c>
      <c r="G184">
        <v>80073.8125</v>
      </c>
      <c r="H184">
        <v>99107.28125</v>
      </c>
      <c r="I184">
        <v>119690.75</v>
      </c>
    </row>
    <row r="185" spans="1:9" x14ac:dyDescent="0.25">
      <c r="A185">
        <v>59.9</v>
      </c>
      <c r="B185">
        <v>122701.2109375</v>
      </c>
      <c r="C185">
        <v>93955.828125</v>
      </c>
      <c r="D185">
        <v>83028.8125</v>
      </c>
      <c r="E185">
        <v>116852.921875</v>
      </c>
      <c r="F185">
        <v>93227.9296875</v>
      </c>
      <c r="G185">
        <v>81132.9296875</v>
      </c>
      <c r="H185">
        <v>100896.96875</v>
      </c>
      <c r="I185">
        <v>121657.3828125</v>
      </c>
    </row>
    <row r="186" spans="1:9" x14ac:dyDescent="0.25">
      <c r="A186">
        <v>60.2</v>
      </c>
      <c r="B186">
        <v>123077.125</v>
      </c>
      <c r="C186">
        <v>95257.296875</v>
      </c>
      <c r="D186">
        <v>84326.15625</v>
      </c>
      <c r="E186">
        <v>118235.78125</v>
      </c>
      <c r="F186">
        <v>94319.734375</v>
      </c>
      <c r="G186">
        <v>82942.875</v>
      </c>
      <c r="H186">
        <v>101815.515625</v>
      </c>
      <c r="I186">
        <v>122857.3984375</v>
      </c>
    </row>
    <row r="187" spans="1:9" x14ac:dyDescent="0.25">
      <c r="A187">
        <v>60.5</v>
      </c>
      <c r="B187">
        <v>124098.3984375</v>
      </c>
      <c r="C187">
        <v>94869.390625</v>
      </c>
      <c r="D187">
        <v>85289.4296875</v>
      </c>
      <c r="E187">
        <v>119568.1640625</v>
      </c>
      <c r="F187">
        <v>95461.609375</v>
      </c>
      <c r="G187">
        <v>84020.953125</v>
      </c>
      <c r="H187">
        <v>102942.75</v>
      </c>
      <c r="I187">
        <v>124186.6640625</v>
      </c>
    </row>
    <row r="188" spans="1:9" x14ac:dyDescent="0.25">
      <c r="A188">
        <v>60.8</v>
      </c>
      <c r="B188">
        <v>124438.765625</v>
      </c>
      <c r="C188">
        <v>95000.421875</v>
      </c>
      <c r="D188">
        <v>85402.84375</v>
      </c>
      <c r="E188">
        <v>121461.859375</v>
      </c>
      <c r="F188">
        <v>96812.4453125</v>
      </c>
      <c r="G188">
        <v>85578.9765625</v>
      </c>
      <c r="H188">
        <v>105561.84375</v>
      </c>
      <c r="I188">
        <v>125954.875</v>
      </c>
    </row>
    <row r="189" spans="1:9" x14ac:dyDescent="0.25">
      <c r="A189">
        <v>61.1</v>
      </c>
      <c r="B189">
        <v>124370.25</v>
      </c>
      <c r="C189">
        <v>95739.203125</v>
      </c>
      <c r="D189">
        <v>86652.2890625</v>
      </c>
      <c r="E189">
        <v>122747.515625</v>
      </c>
      <c r="F189">
        <v>97575.203125</v>
      </c>
      <c r="G189">
        <v>86505.109375</v>
      </c>
      <c r="H189">
        <v>106544.609375</v>
      </c>
      <c r="I189">
        <v>127961.1484375</v>
      </c>
    </row>
    <row r="190" spans="1:9" x14ac:dyDescent="0.25">
      <c r="A190">
        <v>61.4</v>
      </c>
      <c r="B190">
        <v>124220.25</v>
      </c>
      <c r="C190">
        <v>96496.5546875</v>
      </c>
      <c r="D190">
        <v>87536.453125</v>
      </c>
      <c r="E190">
        <v>123942.0234375</v>
      </c>
      <c r="F190">
        <v>99131.1796875</v>
      </c>
      <c r="G190">
        <v>87415.546875</v>
      </c>
      <c r="H190">
        <v>107656.484375</v>
      </c>
      <c r="I190">
        <v>129333.0078125</v>
      </c>
    </row>
    <row r="191" spans="1:9" x14ac:dyDescent="0.25">
      <c r="A191">
        <v>61.7</v>
      </c>
      <c r="B191">
        <v>124728.53125</v>
      </c>
      <c r="C191">
        <v>96786.234375</v>
      </c>
      <c r="D191">
        <v>88092.328125</v>
      </c>
      <c r="E191">
        <v>125358.6953125</v>
      </c>
      <c r="F191">
        <v>100235.25</v>
      </c>
      <c r="G191">
        <v>88547.171875</v>
      </c>
      <c r="H191">
        <v>108970.09375</v>
      </c>
      <c r="I191">
        <v>130602.2265625</v>
      </c>
    </row>
    <row r="192" spans="1:9" x14ac:dyDescent="0.25">
      <c r="A192">
        <v>62</v>
      </c>
      <c r="B192">
        <v>124564.484375</v>
      </c>
      <c r="C192">
        <v>97369.5546875</v>
      </c>
      <c r="D192">
        <v>88371.546875</v>
      </c>
      <c r="E192">
        <v>126904.0234375</v>
      </c>
      <c r="F192">
        <v>101237.1328125</v>
      </c>
      <c r="G192">
        <v>89112.75</v>
      </c>
      <c r="H192">
        <v>110136.859375</v>
      </c>
      <c r="I192">
        <v>132110.765625</v>
      </c>
    </row>
    <row r="193" spans="1:9" x14ac:dyDescent="0.25">
      <c r="A193">
        <v>62.3</v>
      </c>
      <c r="B193">
        <v>124994.0859375</v>
      </c>
      <c r="C193">
        <v>97920.96875</v>
      </c>
      <c r="D193">
        <v>89822.421875</v>
      </c>
      <c r="E193">
        <v>127689.984375</v>
      </c>
      <c r="F193">
        <v>102058.375</v>
      </c>
      <c r="G193">
        <v>90078.53125</v>
      </c>
      <c r="H193">
        <v>111183.015625</v>
      </c>
      <c r="I193">
        <v>133348.5</v>
      </c>
    </row>
    <row r="194" spans="1:9" x14ac:dyDescent="0.25">
      <c r="A194">
        <v>62.599999999999987</v>
      </c>
      <c r="B194">
        <v>124923.7109375</v>
      </c>
      <c r="C194">
        <v>96745.8203125</v>
      </c>
      <c r="D194">
        <v>89786.9765625</v>
      </c>
      <c r="E194">
        <v>128538.5859375</v>
      </c>
      <c r="F194">
        <v>102887.4453125</v>
      </c>
      <c r="G194">
        <v>91014.9453125</v>
      </c>
      <c r="H194">
        <v>112179.71875</v>
      </c>
      <c r="I194">
        <v>133363.171875</v>
      </c>
    </row>
    <row r="195" spans="1:9" x14ac:dyDescent="0.25">
      <c r="A195">
        <v>62.9</v>
      </c>
      <c r="B195">
        <v>123940.84375</v>
      </c>
      <c r="C195">
        <v>98346.703125</v>
      </c>
      <c r="D195">
        <v>89701.59375</v>
      </c>
      <c r="E195">
        <v>129623.0859375</v>
      </c>
      <c r="F195">
        <v>103746.09375</v>
      </c>
      <c r="G195">
        <v>91526.3515625</v>
      </c>
      <c r="H195">
        <v>112759.640625</v>
      </c>
      <c r="I195">
        <v>135835.078125</v>
      </c>
    </row>
    <row r="196" spans="1:9" x14ac:dyDescent="0.25">
      <c r="A196">
        <v>63.2</v>
      </c>
      <c r="B196">
        <v>124892.703125</v>
      </c>
      <c r="C196">
        <v>98515.484375</v>
      </c>
      <c r="D196">
        <v>90597.890625</v>
      </c>
      <c r="E196">
        <v>130376.09375</v>
      </c>
      <c r="F196">
        <v>104532.1640625</v>
      </c>
      <c r="G196">
        <v>92249.515625</v>
      </c>
      <c r="H196">
        <v>113739.875</v>
      </c>
      <c r="I196">
        <v>136224.8125</v>
      </c>
    </row>
    <row r="197" spans="1:9" x14ac:dyDescent="0.25">
      <c r="A197">
        <v>63.5</v>
      </c>
      <c r="B197">
        <v>124650.8515625</v>
      </c>
      <c r="C197">
        <v>98461.9921875</v>
      </c>
      <c r="D197">
        <v>90988.0625</v>
      </c>
      <c r="E197">
        <v>131188.453125</v>
      </c>
      <c r="F197">
        <v>104342.828125</v>
      </c>
      <c r="G197">
        <v>93367.2265625</v>
      </c>
      <c r="H197">
        <v>114657.5390625</v>
      </c>
      <c r="I197">
        <v>136706.25</v>
      </c>
    </row>
    <row r="198" spans="1:9" x14ac:dyDescent="0.25">
      <c r="A198">
        <v>63.8</v>
      </c>
      <c r="B198">
        <v>124799.3671875</v>
      </c>
      <c r="C198">
        <v>98472.640625</v>
      </c>
      <c r="D198">
        <v>91563.265625</v>
      </c>
      <c r="E198">
        <v>132158.296875</v>
      </c>
      <c r="F198">
        <v>105559.9609375</v>
      </c>
      <c r="G198">
        <v>93441.40625</v>
      </c>
      <c r="H198">
        <v>115513.953125</v>
      </c>
      <c r="I198">
        <v>138376.109375</v>
      </c>
    </row>
    <row r="199" spans="1:9" x14ac:dyDescent="0.25">
      <c r="A199">
        <v>64.099999999999994</v>
      </c>
      <c r="B199">
        <v>124725.09375</v>
      </c>
      <c r="C199">
        <v>98980.9453125</v>
      </c>
      <c r="D199">
        <v>91723.046875</v>
      </c>
      <c r="E199">
        <v>132537.234375</v>
      </c>
      <c r="F199">
        <v>105977.2734375</v>
      </c>
      <c r="G199">
        <v>94134.953125</v>
      </c>
      <c r="H199">
        <v>115496.84375</v>
      </c>
      <c r="I199">
        <v>138069.5</v>
      </c>
    </row>
    <row r="200" spans="1:9" x14ac:dyDescent="0.25">
      <c r="A200">
        <v>64.400000000000006</v>
      </c>
      <c r="B200">
        <v>123923.328125</v>
      </c>
      <c r="C200">
        <v>98527.109375</v>
      </c>
      <c r="D200">
        <v>91856.21875</v>
      </c>
      <c r="E200">
        <v>132818.78125</v>
      </c>
      <c r="F200">
        <v>105807.6875</v>
      </c>
      <c r="G200">
        <v>93947.8828125</v>
      </c>
      <c r="H200">
        <v>117015.140625</v>
      </c>
      <c r="I200">
        <v>138640.140625</v>
      </c>
    </row>
    <row r="201" spans="1:9" x14ac:dyDescent="0.25">
      <c r="A201">
        <v>64.699999999999989</v>
      </c>
      <c r="B201">
        <v>123635.296875</v>
      </c>
      <c r="C201">
        <v>99321.40625</v>
      </c>
      <c r="D201">
        <v>92021.71875</v>
      </c>
      <c r="E201">
        <v>133383.84375</v>
      </c>
      <c r="F201">
        <v>106309.90625</v>
      </c>
      <c r="G201">
        <v>94529.640625</v>
      </c>
      <c r="H201">
        <v>116066.015625</v>
      </c>
      <c r="I201">
        <v>139127.8125</v>
      </c>
    </row>
    <row r="202" spans="1:9" x14ac:dyDescent="0.25">
      <c r="A202">
        <v>65</v>
      </c>
      <c r="B202">
        <v>123565.265625</v>
      </c>
      <c r="C202">
        <v>99239.765625</v>
      </c>
      <c r="D202">
        <v>92557.8671875</v>
      </c>
      <c r="E202">
        <v>133244.78125</v>
      </c>
      <c r="F202">
        <v>106332.3359375</v>
      </c>
      <c r="G202">
        <v>94310.4375</v>
      </c>
      <c r="H202">
        <v>116472.734375</v>
      </c>
      <c r="I202">
        <v>138643.515625</v>
      </c>
    </row>
    <row r="203" spans="1:9" x14ac:dyDescent="0.25">
      <c r="A203">
        <v>65.3</v>
      </c>
      <c r="B203">
        <v>123472.3671875</v>
      </c>
      <c r="C203">
        <v>98475.859375</v>
      </c>
      <c r="D203">
        <v>92141.90625</v>
      </c>
      <c r="E203">
        <v>133512.46875</v>
      </c>
      <c r="F203">
        <v>106832.03125</v>
      </c>
      <c r="G203">
        <v>94230.046875</v>
      </c>
      <c r="H203">
        <v>116768.21875</v>
      </c>
      <c r="I203">
        <v>139264.484375</v>
      </c>
    </row>
    <row r="204" spans="1:9" x14ac:dyDescent="0.25">
      <c r="A204">
        <v>65.599999999999994</v>
      </c>
      <c r="B204">
        <v>122707.7890625</v>
      </c>
      <c r="C204">
        <v>99544.46875</v>
      </c>
      <c r="D204">
        <v>91927.59375</v>
      </c>
      <c r="E204">
        <v>133248.734375</v>
      </c>
      <c r="F204">
        <v>106771.7578125</v>
      </c>
      <c r="G204">
        <v>94615.9765625</v>
      </c>
      <c r="H204">
        <v>116224.2109375</v>
      </c>
      <c r="I204">
        <v>138263.40625</v>
      </c>
    </row>
    <row r="205" spans="1:9" x14ac:dyDescent="0.25">
      <c r="A205">
        <v>65.900000000000006</v>
      </c>
      <c r="B205">
        <v>122546.796875</v>
      </c>
      <c r="C205">
        <v>98481.796875</v>
      </c>
      <c r="D205">
        <v>92105</v>
      </c>
      <c r="E205">
        <v>133109.390625</v>
      </c>
      <c r="F205">
        <v>106585.9921875</v>
      </c>
      <c r="G205">
        <v>94317.625</v>
      </c>
      <c r="H205">
        <v>116454.1015625</v>
      </c>
      <c r="I205">
        <v>138935.015625</v>
      </c>
    </row>
    <row r="206" spans="1:9" x14ac:dyDescent="0.25">
      <c r="A206">
        <v>66.199999999999989</v>
      </c>
      <c r="B206">
        <v>121524.15625</v>
      </c>
      <c r="C206">
        <v>98214.84375</v>
      </c>
      <c r="D206">
        <v>91660.125</v>
      </c>
      <c r="E206">
        <v>133448.046875</v>
      </c>
      <c r="F206">
        <v>106075.7109375</v>
      </c>
      <c r="G206">
        <v>93614.3828125</v>
      </c>
      <c r="H206">
        <v>116786.234375</v>
      </c>
      <c r="I206">
        <v>138237.984375</v>
      </c>
    </row>
    <row r="207" spans="1:9" x14ac:dyDescent="0.25">
      <c r="A207">
        <v>66.5</v>
      </c>
      <c r="B207">
        <v>121597.9375</v>
      </c>
      <c r="C207">
        <v>97731.640625</v>
      </c>
      <c r="D207">
        <v>92358.390625</v>
      </c>
      <c r="E207">
        <v>132290</v>
      </c>
      <c r="F207">
        <v>105591.3984375</v>
      </c>
      <c r="G207">
        <v>93639.8125</v>
      </c>
      <c r="H207">
        <v>115791.640625</v>
      </c>
      <c r="I207">
        <v>137593.09375</v>
      </c>
    </row>
    <row r="208" spans="1:9" x14ac:dyDescent="0.25">
      <c r="A208">
        <v>66.8</v>
      </c>
      <c r="B208">
        <v>120500.234375</v>
      </c>
      <c r="C208">
        <v>96955</v>
      </c>
      <c r="D208">
        <v>91147.0703125</v>
      </c>
      <c r="E208">
        <v>132132.53125</v>
      </c>
      <c r="F208">
        <v>105319.2421875</v>
      </c>
      <c r="G208">
        <v>93717.296875</v>
      </c>
      <c r="H208">
        <v>115863.546875</v>
      </c>
      <c r="I208">
        <v>137459.1875</v>
      </c>
    </row>
    <row r="209" spans="1:9" x14ac:dyDescent="0.25">
      <c r="A209">
        <v>67.099999999999994</v>
      </c>
      <c r="B209">
        <v>119848.515625</v>
      </c>
      <c r="C209">
        <v>97467.546875</v>
      </c>
      <c r="D209">
        <v>90816.484375</v>
      </c>
      <c r="E209">
        <v>131669.5</v>
      </c>
      <c r="F209">
        <v>104889.046875</v>
      </c>
      <c r="G209">
        <v>92829.3671875</v>
      </c>
      <c r="H209">
        <v>115932.53125</v>
      </c>
      <c r="I209">
        <v>136707.296875</v>
      </c>
    </row>
    <row r="210" spans="1:9" x14ac:dyDescent="0.25">
      <c r="A210">
        <v>67.400000000000006</v>
      </c>
      <c r="B210">
        <v>119532.53125</v>
      </c>
      <c r="C210">
        <v>95885.765625</v>
      </c>
      <c r="D210">
        <v>89721.375</v>
      </c>
      <c r="E210">
        <v>130949.109375</v>
      </c>
      <c r="F210">
        <v>104325.1953125</v>
      </c>
      <c r="G210">
        <v>92841.1484375</v>
      </c>
      <c r="H210">
        <v>114933.75</v>
      </c>
      <c r="I210">
        <v>136608.90625</v>
      </c>
    </row>
    <row r="211" spans="1:9" x14ac:dyDescent="0.25">
      <c r="A211">
        <v>67.699999999999989</v>
      </c>
      <c r="B211">
        <v>117955.609375</v>
      </c>
      <c r="C211">
        <v>95373.9375</v>
      </c>
      <c r="D211">
        <v>89889.765625</v>
      </c>
      <c r="E211">
        <v>130022.7578125</v>
      </c>
      <c r="F211">
        <v>104025.09375</v>
      </c>
      <c r="G211">
        <v>92128.1796875</v>
      </c>
      <c r="H211">
        <v>114326.171875</v>
      </c>
      <c r="I211">
        <v>135575.609375</v>
      </c>
    </row>
    <row r="212" spans="1:9" x14ac:dyDescent="0.25">
      <c r="A212">
        <v>68</v>
      </c>
      <c r="B212">
        <v>117169.046875</v>
      </c>
      <c r="C212">
        <v>95553.5859375</v>
      </c>
      <c r="D212">
        <v>89339.390625</v>
      </c>
      <c r="E212">
        <v>129272.9765625</v>
      </c>
      <c r="F212">
        <v>102563.609375</v>
      </c>
      <c r="G212">
        <v>92206.6875</v>
      </c>
      <c r="H212">
        <v>113210.3515625</v>
      </c>
      <c r="I212">
        <v>134535.78125</v>
      </c>
    </row>
    <row r="213" spans="1:9" x14ac:dyDescent="0.25">
      <c r="A213">
        <v>68.3</v>
      </c>
      <c r="B213">
        <v>117085.453125</v>
      </c>
      <c r="C213">
        <v>94373.34375</v>
      </c>
      <c r="D213">
        <v>89208.421875</v>
      </c>
      <c r="E213">
        <v>128478.9375</v>
      </c>
      <c r="F213">
        <v>102432.4921875</v>
      </c>
      <c r="G213">
        <v>91111.40625</v>
      </c>
      <c r="H213">
        <v>113323.84375</v>
      </c>
      <c r="I213">
        <v>133258.09375</v>
      </c>
    </row>
    <row r="214" spans="1:9" x14ac:dyDescent="0.25">
      <c r="A214">
        <v>68.599999999999994</v>
      </c>
      <c r="B214">
        <v>115599.2890625</v>
      </c>
      <c r="C214">
        <v>94408.7109375</v>
      </c>
      <c r="D214">
        <v>88039.78125</v>
      </c>
      <c r="E214">
        <v>127996.90625</v>
      </c>
      <c r="F214">
        <v>101504.125</v>
      </c>
      <c r="G214">
        <v>90563.3203125</v>
      </c>
      <c r="H214">
        <v>112487.3828125</v>
      </c>
      <c r="I214">
        <v>133097.140625</v>
      </c>
    </row>
    <row r="215" spans="1:9" x14ac:dyDescent="0.25">
      <c r="A215">
        <v>68.900000000000006</v>
      </c>
      <c r="B215">
        <v>115548.765625</v>
      </c>
      <c r="C215">
        <v>93215.6015625</v>
      </c>
      <c r="D215">
        <v>87258.203125</v>
      </c>
      <c r="E215">
        <v>126575.25</v>
      </c>
      <c r="F215">
        <v>101461.8671875</v>
      </c>
      <c r="G215">
        <v>89740.9140625</v>
      </c>
      <c r="H215">
        <v>111205.34375</v>
      </c>
      <c r="I215">
        <v>131884.09375</v>
      </c>
    </row>
    <row r="216" spans="1:9" x14ac:dyDescent="0.25">
      <c r="A216">
        <v>69.2</v>
      </c>
      <c r="B216">
        <v>114266.078125</v>
      </c>
      <c r="C216">
        <v>92835.0703125</v>
      </c>
      <c r="D216">
        <v>86503.5</v>
      </c>
      <c r="E216">
        <v>126603.6484375</v>
      </c>
      <c r="F216">
        <v>100540.3125</v>
      </c>
      <c r="G216">
        <v>89309.7890625</v>
      </c>
      <c r="H216">
        <v>111035.703125</v>
      </c>
      <c r="I216">
        <v>130791.1875</v>
      </c>
    </row>
    <row r="217" spans="1:9" x14ac:dyDescent="0.25">
      <c r="A217">
        <v>69.5</v>
      </c>
      <c r="B217">
        <v>113132.625</v>
      </c>
      <c r="C217">
        <v>91558.671875</v>
      </c>
      <c r="D217">
        <v>86090.46875</v>
      </c>
      <c r="E217">
        <v>125069.9375</v>
      </c>
      <c r="F217">
        <v>99210.265625</v>
      </c>
      <c r="G217">
        <v>88780.03125</v>
      </c>
      <c r="H217">
        <v>110397.96875</v>
      </c>
      <c r="I217">
        <v>129880.6640625</v>
      </c>
    </row>
    <row r="218" spans="1:9" x14ac:dyDescent="0.25">
      <c r="A218">
        <v>69.8</v>
      </c>
      <c r="B218">
        <v>112167.7265625</v>
      </c>
      <c r="C218">
        <v>90493.140625</v>
      </c>
      <c r="D218">
        <v>85396.015625</v>
      </c>
      <c r="E218">
        <v>123999.140625</v>
      </c>
      <c r="F218">
        <v>99417.96875</v>
      </c>
      <c r="G218">
        <v>88257.015625</v>
      </c>
      <c r="H218">
        <v>109246.109375</v>
      </c>
      <c r="I218">
        <v>129684.265625</v>
      </c>
    </row>
    <row r="219" spans="1:9" x14ac:dyDescent="0.25">
      <c r="A219">
        <v>70.099999999999994</v>
      </c>
      <c r="B219">
        <v>111603</v>
      </c>
      <c r="C219">
        <v>89359.375</v>
      </c>
      <c r="D219">
        <v>85271.296875</v>
      </c>
      <c r="E219">
        <v>122596.8828125</v>
      </c>
      <c r="F219">
        <v>98239.3515625</v>
      </c>
      <c r="G219">
        <v>87752.6015625</v>
      </c>
      <c r="H219">
        <v>107583.78125</v>
      </c>
      <c r="I219">
        <v>128715.421875</v>
      </c>
    </row>
    <row r="220" spans="1:9" x14ac:dyDescent="0.25">
      <c r="A220">
        <v>70.399999999999991</v>
      </c>
      <c r="B220">
        <v>109680.5703125</v>
      </c>
      <c r="C220">
        <v>89665.1875</v>
      </c>
      <c r="D220">
        <v>84397.59375</v>
      </c>
      <c r="E220">
        <v>122003.4765625</v>
      </c>
      <c r="F220">
        <v>97375.46875</v>
      </c>
      <c r="G220">
        <v>86854.4921875</v>
      </c>
      <c r="H220">
        <v>106866.71875</v>
      </c>
      <c r="I220">
        <v>126700.8046875</v>
      </c>
    </row>
    <row r="221" spans="1:9" x14ac:dyDescent="0.25">
      <c r="A221">
        <v>70.7</v>
      </c>
      <c r="B221">
        <v>109920.328125</v>
      </c>
      <c r="C221">
        <v>88952.0078125</v>
      </c>
      <c r="D221">
        <v>83119.9140625</v>
      </c>
      <c r="E221">
        <v>120695.2109375</v>
      </c>
      <c r="F221">
        <v>97253.8984375</v>
      </c>
      <c r="G221">
        <v>85382.15625</v>
      </c>
      <c r="H221">
        <v>106277.34375</v>
      </c>
      <c r="I221">
        <v>125656.234375</v>
      </c>
    </row>
    <row r="222" spans="1:9" x14ac:dyDescent="0.25">
      <c r="A222">
        <v>71</v>
      </c>
      <c r="B222">
        <v>108113.484375</v>
      </c>
      <c r="C222">
        <v>87351.40625</v>
      </c>
      <c r="D222">
        <v>83062.796875</v>
      </c>
      <c r="E222">
        <v>119632.1171875</v>
      </c>
      <c r="F222">
        <v>96221.265625</v>
      </c>
      <c r="G222">
        <v>84750.1015625</v>
      </c>
      <c r="H222">
        <v>105423.1484375</v>
      </c>
      <c r="I222">
        <v>124816.5390625</v>
      </c>
    </row>
    <row r="223" spans="1:9" x14ac:dyDescent="0.25">
      <c r="A223">
        <v>71.3</v>
      </c>
      <c r="B223">
        <v>107554.109375</v>
      </c>
      <c r="C223">
        <v>86907.03125</v>
      </c>
      <c r="D223">
        <v>82037.171875</v>
      </c>
      <c r="E223">
        <v>118397.8671875</v>
      </c>
      <c r="F223">
        <v>95621.78125</v>
      </c>
      <c r="G223">
        <v>83825.1640625</v>
      </c>
      <c r="H223">
        <v>104266.125</v>
      </c>
      <c r="I223">
        <v>123318.265625</v>
      </c>
    </row>
    <row r="224" spans="1:9" x14ac:dyDescent="0.25">
      <c r="A224">
        <v>71.599999999999994</v>
      </c>
      <c r="B224">
        <v>105887.1328125</v>
      </c>
      <c r="C224">
        <v>86337.0078125</v>
      </c>
      <c r="D224">
        <v>82252.953125</v>
      </c>
      <c r="E224">
        <v>117098.8515625</v>
      </c>
      <c r="F224">
        <v>94601.515625</v>
      </c>
      <c r="G224">
        <v>83387.65625</v>
      </c>
      <c r="H224">
        <v>103179.9375</v>
      </c>
      <c r="I224">
        <v>122057.6484375</v>
      </c>
    </row>
    <row r="225" spans="1:16" x14ac:dyDescent="0.25">
      <c r="A225">
        <v>71.899999999999991</v>
      </c>
      <c r="B225">
        <v>105388.4296875</v>
      </c>
      <c r="C225">
        <v>84464.421875</v>
      </c>
      <c r="D225">
        <v>81749.3828125</v>
      </c>
      <c r="E225">
        <v>115947.1875</v>
      </c>
      <c r="F225">
        <v>94129.2265625</v>
      </c>
      <c r="G225">
        <v>82538.5859375</v>
      </c>
      <c r="H225">
        <v>102439.421875</v>
      </c>
      <c r="I225">
        <v>120790.578125</v>
      </c>
    </row>
    <row r="226" spans="1:16" x14ac:dyDescent="0.25">
      <c r="A226">
        <v>72.2</v>
      </c>
      <c r="B226">
        <v>104197.71875</v>
      </c>
      <c r="C226">
        <v>84181.421875</v>
      </c>
      <c r="D226">
        <v>80376.296875</v>
      </c>
      <c r="E226">
        <v>114867.9921875</v>
      </c>
      <c r="F226">
        <v>92988.71875</v>
      </c>
      <c r="G226">
        <v>81718.171875</v>
      </c>
      <c r="H226">
        <v>102111.40625</v>
      </c>
      <c r="I226">
        <v>119926.484375</v>
      </c>
    </row>
    <row r="227" spans="1:16" x14ac:dyDescent="0.25">
      <c r="A227">
        <v>72.5</v>
      </c>
      <c r="B227">
        <v>103655.328125</v>
      </c>
      <c r="C227">
        <v>82825.7109375</v>
      </c>
      <c r="D227">
        <v>80202.15625</v>
      </c>
      <c r="E227">
        <v>113610.90625</v>
      </c>
      <c r="F227">
        <v>92296.8984375</v>
      </c>
      <c r="G227">
        <v>81296.9453125</v>
      </c>
      <c r="H227">
        <v>101368.2109375</v>
      </c>
      <c r="I227">
        <v>118602.8828125</v>
      </c>
    </row>
    <row r="228" spans="1:16" x14ac:dyDescent="0.25">
      <c r="A228">
        <v>72.8</v>
      </c>
      <c r="B228">
        <v>101684.3515625</v>
      </c>
      <c r="C228">
        <v>82534.734375</v>
      </c>
      <c r="D228">
        <v>79001.796875</v>
      </c>
      <c r="E228">
        <v>112591.8046875</v>
      </c>
      <c r="F228">
        <v>91824.984375</v>
      </c>
      <c r="G228">
        <v>79788.8046875</v>
      </c>
      <c r="H228">
        <v>99784.3125</v>
      </c>
      <c r="I228">
        <v>118089.6640625</v>
      </c>
    </row>
    <row r="229" spans="1:16" x14ac:dyDescent="0.25">
      <c r="A229">
        <v>73.099999999999994</v>
      </c>
      <c r="B229">
        <v>101266.046875</v>
      </c>
      <c r="C229">
        <v>81990.9140625</v>
      </c>
      <c r="D229">
        <v>78727.296875</v>
      </c>
      <c r="E229">
        <v>111097.0859375</v>
      </c>
      <c r="F229">
        <v>90601.375</v>
      </c>
      <c r="G229">
        <v>79568.453125</v>
      </c>
      <c r="H229">
        <v>98798.03125</v>
      </c>
      <c r="I229">
        <v>116227.3828125</v>
      </c>
    </row>
    <row r="230" spans="1:16" x14ac:dyDescent="0.25">
      <c r="A230">
        <v>73.399999999999991</v>
      </c>
      <c r="B230">
        <v>99983.21875</v>
      </c>
      <c r="C230">
        <v>79937.6953125</v>
      </c>
      <c r="D230">
        <v>77087.5234375</v>
      </c>
      <c r="E230">
        <v>110226.5078125</v>
      </c>
      <c r="F230">
        <v>90529.984375</v>
      </c>
      <c r="G230">
        <v>78633.5390625</v>
      </c>
      <c r="H230">
        <v>98450.546875</v>
      </c>
      <c r="I230">
        <v>115580.8046875</v>
      </c>
    </row>
    <row r="231" spans="1:16" x14ac:dyDescent="0.25">
      <c r="A231">
        <v>73.7</v>
      </c>
      <c r="B231">
        <v>98717.8828125</v>
      </c>
      <c r="C231">
        <v>79482.375</v>
      </c>
      <c r="D231">
        <v>77613.96875</v>
      </c>
      <c r="E231">
        <v>108787.34375</v>
      </c>
      <c r="F231">
        <v>89082.234375</v>
      </c>
      <c r="G231">
        <v>77321.3203125</v>
      </c>
      <c r="H231">
        <v>97335.1953125</v>
      </c>
      <c r="I231">
        <v>113278.34375</v>
      </c>
    </row>
    <row r="232" spans="1:16" x14ac:dyDescent="0.25">
      <c r="A232">
        <v>74</v>
      </c>
      <c r="B232">
        <v>97515.078125</v>
      </c>
      <c r="C232">
        <v>78558.234375</v>
      </c>
      <c r="D232">
        <v>76933.0625</v>
      </c>
      <c r="E232">
        <v>107616.5</v>
      </c>
      <c r="F232">
        <v>88035.9921875</v>
      </c>
      <c r="G232">
        <v>76908.25</v>
      </c>
      <c r="H232">
        <v>96989.375</v>
      </c>
      <c r="I232">
        <v>112829.1328125</v>
      </c>
    </row>
    <row r="233" spans="1:16" x14ac:dyDescent="0.25">
      <c r="A233">
        <v>74.3</v>
      </c>
      <c r="B233">
        <v>97429.4375</v>
      </c>
      <c r="C233">
        <v>78039.03125</v>
      </c>
      <c r="D233">
        <v>75874.71875</v>
      </c>
      <c r="E233">
        <v>107209.890625</v>
      </c>
      <c r="F233">
        <v>88133.2734375</v>
      </c>
      <c r="G233">
        <v>75995.2265625</v>
      </c>
      <c r="H233">
        <v>95981.6875</v>
      </c>
      <c r="I233">
        <v>111050.5078125</v>
      </c>
    </row>
    <row r="234" spans="1:16" x14ac:dyDescent="0.25">
      <c r="A234">
        <v>74.599999999999994</v>
      </c>
      <c r="B234">
        <v>96629.71875</v>
      </c>
      <c r="C234">
        <v>76501.125</v>
      </c>
      <c r="D234">
        <v>75387.953125</v>
      </c>
      <c r="E234">
        <v>105757.578125</v>
      </c>
      <c r="F234">
        <v>86707.140625</v>
      </c>
      <c r="G234">
        <v>75112.8828125</v>
      </c>
      <c r="H234">
        <v>94622.328125</v>
      </c>
      <c r="I234">
        <v>110281.1171875</v>
      </c>
    </row>
    <row r="235" spans="1:16" x14ac:dyDescent="0.25">
      <c r="A235">
        <v>74.899999999999991</v>
      </c>
      <c r="B235">
        <v>94262.421875</v>
      </c>
      <c r="C235">
        <v>76320.671875</v>
      </c>
      <c r="D235">
        <v>74224.390625</v>
      </c>
      <c r="E235">
        <v>104048.6640625</v>
      </c>
      <c r="F235">
        <v>86160.4375</v>
      </c>
      <c r="G235">
        <v>74191.65625</v>
      </c>
      <c r="H235">
        <v>94913.8671875</v>
      </c>
      <c r="I235">
        <v>109510.7421875</v>
      </c>
    </row>
    <row r="236" spans="1:16" x14ac:dyDescent="0.25">
      <c r="A236">
        <v>75.2</v>
      </c>
      <c r="B236">
        <v>93616.328125</v>
      </c>
      <c r="C236">
        <f t="shared" ref="C236:C299" si="0">L236-(L236-(-0.000852142057126449*$A236+3.79706879889391)*EXP(12.70776)*EXP($A236*-0.037194))</f>
        <v>75205.534877896949</v>
      </c>
      <c r="D236">
        <v>73835.9375</v>
      </c>
      <c r="E236">
        <v>103431.3125</v>
      </c>
      <c r="F236">
        <v>85352.234375</v>
      </c>
      <c r="G236">
        <f t="shared" ref="G236:G299" si="1">P236-(P236-(0.00464959896045493*$A236+3.29937480689017)*EXP(12.70776)*EXP($A236*-0.037194))</f>
        <v>73513.997728566232</v>
      </c>
      <c r="H236">
        <v>93316.734375</v>
      </c>
      <c r="I236">
        <v>107870.453125</v>
      </c>
      <c r="L236">
        <v>75314.765625</v>
      </c>
    </row>
    <row r="237" spans="1:16" x14ac:dyDescent="0.25">
      <c r="A237">
        <v>75.5</v>
      </c>
      <c r="B237">
        <v>93292.1171875</v>
      </c>
      <c r="C237">
        <f t="shared" si="0"/>
        <v>74365.947781763316</v>
      </c>
      <c r="D237">
        <v>73545.71875</v>
      </c>
      <c r="E237">
        <v>102010.703125</v>
      </c>
      <c r="F237">
        <v>84394.1171875</v>
      </c>
      <c r="G237">
        <f t="shared" si="1"/>
        <v>72726.063022904636</v>
      </c>
      <c r="H237">
        <v>92738.921875</v>
      </c>
      <c r="I237">
        <v>106482</v>
      </c>
      <c r="L237">
        <v>74393.5625</v>
      </c>
      <c r="P237">
        <v>73449.8125</v>
      </c>
    </row>
    <row r="238" spans="1:16" x14ac:dyDescent="0.25">
      <c r="A238">
        <v>75.8</v>
      </c>
      <c r="B238">
        <v>91997.890625</v>
      </c>
      <c r="C238">
        <f t="shared" si="0"/>
        <v>73535.733407380409</v>
      </c>
      <c r="D238">
        <v>71478.8515625</v>
      </c>
      <c r="E238">
        <v>101479.9921875</v>
      </c>
      <c r="F238">
        <v>83478</v>
      </c>
      <c r="G238">
        <f t="shared" si="1"/>
        <v>71946.563021536713</v>
      </c>
      <c r="H238">
        <v>91172.0078125</v>
      </c>
      <c r="I238">
        <v>105009.5234375</v>
      </c>
      <c r="L238">
        <v>74337.890625</v>
      </c>
      <c r="P238">
        <v>72015.5390625</v>
      </c>
    </row>
    <row r="239" spans="1:16" x14ac:dyDescent="0.25">
      <c r="A239">
        <v>76.099999999999994</v>
      </c>
      <c r="B239">
        <v>91192.1640625</v>
      </c>
      <c r="C239">
        <f t="shared" si="0"/>
        <v>72714.787126271127</v>
      </c>
      <c r="D239">
        <v>71965.3125</v>
      </c>
      <c r="E239">
        <v>100015.3671875</v>
      </c>
      <c r="F239">
        <v>83220.2109375</v>
      </c>
      <c r="G239">
        <f t="shared" si="1"/>
        <v>71175.407553093624</v>
      </c>
      <c r="H239">
        <v>90715.625</v>
      </c>
      <c r="I239">
        <v>104227.234375</v>
      </c>
      <c r="L239">
        <v>73844.9296875</v>
      </c>
      <c r="P239">
        <v>72027.6328125</v>
      </c>
    </row>
    <row r="240" spans="1:16" x14ac:dyDescent="0.25">
      <c r="A240">
        <v>76.399999999999991</v>
      </c>
      <c r="B240">
        <v>89571.984375</v>
      </c>
      <c r="C240">
        <f t="shared" si="0"/>
        <v>71903.005477892977</v>
      </c>
      <c r="D240">
        <v>71530.7265625</v>
      </c>
      <c r="E240">
        <v>98992.6796875</v>
      </c>
      <c r="F240">
        <v>82028.7421875</v>
      </c>
      <c r="G240">
        <f t="shared" si="1"/>
        <v>70412.507408797479</v>
      </c>
      <c r="H240">
        <v>90530.375</v>
      </c>
      <c r="I240">
        <v>103381.9140625</v>
      </c>
      <c r="L240">
        <v>72956.8203125</v>
      </c>
      <c r="P240">
        <v>71525.6953125</v>
      </c>
    </row>
    <row r="241" spans="1:18" x14ac:dyDescent="0.25">
      <c r="A241">
        <v>76.7</v>
      </c>
      <c r="B241">
        <v>88891.765625</v>
      </c>
      <c r="C241">
        <f t="shared" si="0"/>
        <v>71100.286156600996</v>
      </c>
      <c r="D241">
        <v>70460.7265625</v>
      </c>
      <c r="E241">
        <v>97658.140625</v>
      </c>
      <c r="F241">
        <v>81553.0703125</v>
      </c>
      <c r="G241">
        <f t="shared" si="1"/>
        <v>69657.774332201123</v>
      </c>
      <c r="H241">
        <v>89616.203125</v>
      </c>
      <c r="I241">
        <v>101741.4921875</v>
      </c>
      <c r="L241">
        <v>72127.703125</v>
      </c>
      <c r="P241">
        <v>70916.890625</v>
      </c>
    </row>
    <row r="242" spans="1:18" x14ac:dyDescent="0.25">
      <c r="A242">
        <v>77</v>
      </c>
      <c r="B242">
        <v>87741.5234375</v>
      </c>
      <c r="C242">
        <f t="shared" si="0"/>
        <v>70306.527998756748</v>
      </c>
      <c r="D242">
        <v>69823.03125</v>
      </c>
      <c r="E242">
        <v>96999.7734375</v>
      </c>
      <c r="F242">
        <v>80662.9609375</v>
      </c>
      <c r="G242">
        <f t="shared" si="1"/>
        <v>68911.121009038019</v>
      </c>
      <c r="H242">
        <v>88914.390625</v>
      </c>
      <c r="I242">
        <v>101266.640625</v>
      </c>
      <c r="L242">
        <v>71835.7890625</v>
      </c>
      <c r="P242">
        <v>70450.8359375</v>
      </c>
    </row>
    <row r="243" spans="1:18" x14ac:dyDescent="0.25">
      <c r="A243">
        <v>77.3</v>
      </c>
      <c r="B243">
        <v>87331.265625</v>
      </c>
      <c r="C243">
        <f t="shared" si="0"/>
        <v>69521.630969980601</v>
      </c>
      <c r="D243">
        <v>68557.46875</v>
      </c>
      <c r="E243">
        <v>95520.84375</v>
      </c>
      <c r="F243">
        <v>79989.546875</v>
      </c>
      <c r="G243">
        <f t="shared" si="1"/>
        <v>68172.461057179069</v>
      </c>
      <c r="H243">
        <v>87619.828125</v>
      </c>
      <c r="I243">
        <v>99280.09375</v>
      </c>
      <c r="L243">
        <v>71154.7421875</v>
      </c>
      <c r="P243">
        <v>69563.046875</v>
      </c>
    </row>
    <row r="244" spans="1:18" x14ac:dyDescent="0.25">
      <c r="A244">
        <v>77.599999999999994</v>
      </c>
      <c r="B244">
        <v>85758.046875</v>
      </c>
      <c r="C244">
        <f t="shared" si="0"/>
        <v>68745.496152546853</v>
      </c>
      <c r="D244">
        <v>68746.3359375</v>
      </c>
      <c r="E244">
        <v>94546.3515625</v>
      </c>
      <c r="F244">
        <v>78888.5078125</v>
      </c>
      <c r="G244">
        <f t="shared" si="1"/>
        <v>67441.709016697365</v>
      </c>
      <c r="H244">
        <v>86267.625</v>
      </c>
      <c r="I244">
        <v>98874.609375</v>
      </c>
      <c r="L244">
        <v>70546.515625</v>
      </c>
      <c r="P244">
        <v>69621.5546875</v>
      </c>
    </row>
    <row r="245" spans="1:18" x14ac:dyDescent="0.25">
      <c r="A245">
        <v>77.899999999999991</v>
      </c>
      <c r="B245">
        <v>85233.921875</v>
      </c>
      <c r="C245">
        <f t="shared" si="0"/>
        <v>67978.025732919094</v>
      </c>
      <c r="D245">
        <v>67668.15625</v>
      </c>
      <c r="E245">
        <v>93290.7734375</v>
      </c>
      <c r="F245">
        <v>78359.84375</v>
      </c>
      <c r="G245">
        <f t="shared" si="1"/>
        <v>66718.780340037789</v>
      </c>
      <c r="H245">
        <v>85961.34375</v>
      </c>
      <c r="I245">
        <v>98005.046875</v>
      </c>
      <c r="L245">
        <v>70004.5859375</v>
      </c>
      <c r="P245">
        <v>68787.109375</v>
      </c>
    </row>
    <row r="246" spans="1:18" x14ac:dyDescent="0.25">
      <c r="A246">
        <v>78.2</v>
      </c>
      <c r="B246">
        <v>83871.921875</v>
      </c>
      <c r="C246">
        <f t="shared" si="0"/>
        <v>67219.122989425043</v>
      </c>
      <c r="D246">
        <v>67705.2578125</v>
      </c>
      <c r="E246">
        <v>92304.84375</v>
      </c>
      <c r="F246">
        <v>77816.9375</v>
      </c>
      <c r="G246">
        <f t="shared" si="1"/>
        <v>66003.591382291823</v>
      </c>
      <c r="H246">
        <v>84977.015625</v>
      </c>
      <c r="I246">
        <v>96867.296875</v>
      </c>
      <c r="L246">
        <v>69806.6328125</v>
      </c>
      <c r="P246">
        <v>68107.3125</v>
      </c>
    </row>
    <row r="247" spans="1:18" x14ac:dyDescent="0.25">
      <c r="A247">
        <v>78.5</v>
      </c>
      <c r="B247">
        <v>83621.421875</v>
      </c>
      <c r="C247">
        <f t="shared" si="0"/>
        <v>66468.692280068935</v>
      </c>
      <c r="D247">
        <v>66453.109375</v>
      </c>
      <c r="E247">
        <v>91002.5625</v>
      </c>
      <c r="F247">
        <v>76776.390625</v>
      </c>
      <c r="G247">
        <f t="shared" si="1"/>
        <v>65296.059391575662</v>
      </c>
      <c r="H247">
        <v>84418.2734375</v>
      </c>
      <c r="I247">
        <v>95628.3828125</v>
      </c>
      <c r="L247">
        <v>68731.765625</v>
      </c>
      <c r="P247">
        <v>68002.1875</v>
      </c>
    </row>
    <row r="248" spans="1:18" x14ac:dyDescent="0.25">
      <c r="A248">
        <v>78.8</v>
      </c>
      <c r="B248">
        <v>82372.71875</v>
      </c>
      <c r="C248">
        <f t="shared" si="0"/>
        <v>65726.639030479433</v>
      </c>
      <c r="D248">
        <v>65615.21875</v>
      </c>
      <c r="E248">
        <v>90415.4140625</v>
      </c>
      <c r="F248">
        <v>76092.6328125</v>
      </c>
      <c r="G248">
        <f t="shared" si="1"/>
        <v>64596.102499510394</v>
      </c>
      <c r="H248">
        <v>83872.40625</v>
      </c>
      <c r="I248">
        <v>94316.8671875</v>
      </c>
      <c r="L248">
        <v>68549.671875</v>
      </c>
      <c r="P248">
        <v>67424.65625</v>
      </c>
    </row>
    <row r="249" spans="1:18" x14ac:dyDescent="0.25">
      <c r="A249">
        <v>79.099999999999994</v>
      </c>
      <c r="B249">
        <v>80787.8046875</v>
      </c>
      <c r="C249">
        <f t="shared" si="0"/>
        <v>64992.869721992873</v>
      </c>
      <c r="D249">
        <v>64954.25</v>
      </c>
      <c r="E249">
        <v>89956.375</v>
      </c>
      <c r="F249">
        <v>75254.0078125</v>
      </c>
      <c r="G249">
        <f t="shared" si="1"/>
        <v>63903.639711804164</v>
      </c>
      <c r="H249">
        <v>82592.8125</v>
      </c>
      <c r="I249">
        <v>93277.34375</v>
      </c>
      <c r="L249">
        <v>67909.1484375</v>
      </c>
      <c r="P249">
        <v>65869.0078125</v>
      </c>
    </row>
    <row r="250" spans="1:18" x14ac:dyDescent="0.25">
      <c r="A250">
        <v>79.399999999999991</v>
      </c>
      <c r="B250">
        <v>80323.546875</v>
      </c>
      <c r="C250">
        <f t="shared" si="0"/>
        <v>64267.291879868841</v>
      </c>
      <c r="D250">
        <v>64129.48046875</v>
      </c>
      <c r="E250">
        <v>88272.25</v>
      </c>
      <c r="F250">
        <v>74868.1484375</v>
      </c>
      <c r="G250">
        <f t="shared" si="1"/>
        <v>63218.59089893382</v>
      </c>
      <c r="H250">
        <v>81995.359375</v>
      </c>
      <c r="I250">
        <v>92762.4609375</v>
      </c>
      <c r="L250">
        <v>67502.90625</v>
      </c>
      <c r="P250">
        <v>66192.0625</v>
      </c>
    </row>
    <row r="251" spans="1:18" x14ac:dyDescent="0.25">
      <c r="A251">
        <v>79.7</v>
      </c>
      <c r="B251">
        <v>79747.15625</v>
      </c>
      <c r="C251">
        <f t="shared" si="0"/>
        <v>63549.814061637728</v>
      </c>
      <c r="D251">
        <v>63689.65234375</v>
      </c>
      <c r="E251">
        <v>87736.328125</v>
      </c>
      <c r="F251">
        <v>74133.1171875</v>
      </c>
      <c r="G251">
        <f t="shared" si="1"/>
        <v>62540.876786926427</v>
      </c>
      <c r="H251">
        <v>80957.3203125</v>
      </c>
      <c r="I251">
        <f t="shared" ref="I251:I301" si="2">R251-(R251-(0.00355617171597171*$A251+5.08449540053678)*EXP(12.70776)*EXP($A251*-0.037194))</f>
        <v>91476.658681842629</v>
      </c>
      <c r="L251">
        <v>65979.7734375</v>
      </c>
      <c r="P251">
        <v>65771.8515625</v>
      </c>
      <c r="R251">
        <v>91982.0859375</v>
      </c>
    </row>
    <row r="252" spans="1:18" x14ac:dyDescent="0.25">
      <c r="A252">
        <v>80</v>
      </c>
      <c r="B252">
        <v>78327.3515625</v>
      </c>
      <c r="C252">
        <f t="shared" si="0"/>
        <v>62840.345845578086</v>
      </c>
      <c r="D252">
        <v>63867.1953125</v>
      </c>
      <c r="E252">
        <v>86404.609375</v>
      </c>
      <c r="F252">
        <v>73186.640625</v>
      </c>
      <c r="G252">
        <f t="shared" si="1"/>
        <v>61870.418948238279</v>
      </c>
      <c r="H252">
        <v>79972.96875</v>
      </c>
      <c r="I252">
        <f t="shared" si="2"/>
        <v>90479.596235555669</v>
      </c>
      <c r="L252">
        <v>66454.609375</v>
      </c>
      <c r="P252">
        <v>64534.78125</v>
      </c>
      <c r="R252">
        <v>90447.671875</v>
      </c>
    </row>
    <row r="253" spans="1:18" x14ac:dyDescent="0.25">
      <c r="A253">
        <v>80.3</v>
      </c>
      <c r="B253">
        <v>77675.890625</v>
      </c>
      <c r="C253">
        <f t="shared" si="0"/>
        <v>62138.797819322739</v>
      </c>
      <c r="D253">
        <v>63242.4921875</v>
      </c>
      <c r="E253">
        <v>85408.8828125</v>
      </c>
      <c r="F253">
        <v>72586.78125</v>
      </c>
      <c r="G253">
        <f t="shared" si="1"/>
        <v>61207.139792731476</v>
      </c>
      <c r="H253">
        <v>79878.890625</v>
      </c>
      <c r="I253">
        <f t="shared" si="2"/>
        <v>89493.39787522002</v>
      </c>
      <c r="L253">
        <v>65033.33203125</v>
      </c>
      <c r="P253">
        <v>64825.19140625</v>
      </c>
      <c r="R253">
        <v>90267.5234375</v>
      </c>
    </row>
    <row r="254" spans="1:18" x14ac:dyDescent="0.25">
      <c r="A254">
        <v>80.599999999999994</v>
      </c>
      <c r="B254">
        <f>K254-(K254-(0.000737108317445412*$A254+4.60946306454334)*EXP(12.70776)*EXP($A254*-0.037194))</f>
        <v>76944.643601890246</v>
      </c>
      <c r="C254">
        <f t="shared" si="0"/>
        <v>61445.081568591893</v>
      </c>
      <c r="D254">
        <v>62462.8125</v>
      </c>
      <c r="E254">
        <v>84809.375</v>
      </c>
      <c r="F254">
        <v>71871.3125</v>
      </c>
      <c r="G254">
        <f t="shared" si="1"/>
        <v>60550.962558746098</v>
      </c>
      <c r="H254">
        <v>78884.046875</v>
      </c>
      <c r="I254">
        <f t="shared" si="2"/>
        <v>88517.945264652051</v>
      </c>
      <c r="K254">
        <v>77378.7109375</v>
      </c>
      <c r="L254">
        <v>64833.765625</v>
      </c>
      <c r="P254">
        <v>63708.34765625</v>
      </c>
      <c r="R254">
        <v>90463.0078125</v>
      </c>
    </row>
    <row r="255" spans="1:18" x14ac:dyDescent="0.25">
      <c r="A255">
        <v>80.899999999999991</v>
      </c>
      <c r="B255">
        <f t="shared" ref="B255:C302" si="3">K255-(K255-(0.000737108317445412*$A255+4.60946306454334)*EXP(12.70776)*EXP($A255*-0.037194))</f>
        <v>76094.456027200344</v>
      </c>
      <c r="C255">
        <f t="shared" si="0"/>
        <v>60759.109666052405</v>
      </c>
      <c r="D255">
        <v>61479.953125</v>
      </c>
      <c r="E255">
        <v>83378.0625</v>
      </c>
      <c r="F255">
        <v>71003.640625</v>
      </c>
      <c r="G255">
        <f t="shared" si="1"/>
        <v>59901.811304267889</v>
      </c>
      <c r="H255">
        <v>78164.1640625</v>
      </c>
      <c r="I255">
        <f t="shared" si="2"/>
        <v>87553.121356184594</v>
      </c>
      <c r="K255">
        <v>76001.71875</v>
      </c>
      <c r="L255">
        <v>64162.53125</v>
      </c>
      <c r="P255">
        <v>63157.81640625</v>
      </c>
      <c r="R255">
        <v>90105.75</v>
      </c>
    </row>
    <row r="256" spans="1:18" x14ac:dyDescent="0.25">
      <c r="A256">
        <v>81.2</v>
      </c>
      <c r="B256">
        <f t="shared" si="3"/>
        <v>75253.662295801085</v>
      </c>
      <c r="C256">
        <f t="shared" si="0"/>
        <v>60080.79566030077</v>
      </c>
      <c r="D256">
        <v>60945.234375</v>
      </c>
      <c r="E256">
        <v>82943.4296875</v>
      </c>
      <c r="F256">
        <v>70576.40625</v>
      </c>
      <c r="G256">
        <f t="shared" si="1"/>
        <v>59259.610898189363</v>
      </c>
      <c r="H256">
        <v>78101.96875</v>
      </c>
      <c r="I256">
        <f t="shared" si="2"/>
        <v>86598.810376641602</v>
      </c>
      <c r="K256">
        <v>75641.3359375</v>
      </c>
      <c r="L256">
        <v>63665.58203125</v>
      </c>
      <c r="P256">
        <v>62759.8125</v>
      </c>
      <c r="R256">
        <v>89702.0625</v>
      </c>
    </row>
    <row r="257" spans="1:18" x14ac:dyDescent="0.25">
      <c r="A257">
        <v>81.5</v>
      </c>
      <c r="B257">
        <f t="shared" si="3"/>
        <v>74422.158615664506</v>
      </c>
      <c r="C257">
        <f t="shared" si="0"/>
        <v>59410.054064969881</v>
      </c>
      <c r="D257">
        <v>60646.859375</v>
      </c>
      <c r="E257">
        <f t="shared" ref="E257:E301" si="4">N257-(N257-(0.00190404880731603*$A257+4.98209126809081)*EXP(12.70776)*EXP($A257*-0.037194))</f>
        <v>81876.807782741758</v>
      </c>
      <c r="F257">
        <v>69641.953125</v>
      </c>
      <c r="G257">
        <f t="shared" si="1"/>
        <v>58624.287011664666</v>
      </c>
      <c r="H257">
        <v>76757.2109375</v>
      </c>
      <c r="I257">
        <f t="shared" si="2"/>
        <v>85654.897813466057</v>
      </c>
      <c r="K257">
        <v>74308.1171875</v>
      </c>
      <c r="L257">
        <v>62907.296875</v>
      </c>
      <c r="N257">
        <v>82011.9453125</v>
      </c>
      <c r="P257">
        <v>62452.06640625</v>
      </c>
      <c r="R257">
        <v>90296.484375</v>
      </c>
    </row>
    <row r="258" spans="1:18" x14ac:dyDescent="0.25">
      <c r="A258">
        <v>81.8</v>
      </c>
      <c r="B258">
        <f t="shared" si="3"/>
        <v>73599.842341533586</v>
      </c>
      <c r="C258">
        <f t="shared" si="0"/>
        <v>58746.800347956487</v>
      </c>
      <c r="D258">
        <v>59823.3203125</v>
      </c>
      <c r="E258">
        <f t="shared" si="4"/>
        <v>80977.291021241443</v>
      </c>
      <c r="F258">
        <v>68897.046875</v>
      </c>
      <c r="G258">
        <f t="shared" si="1"/>
        <v>57995.766109555538</v>
      </c>
      <c r="H258">
        <v>75503.125</v>
      </c>
      <c r="I258">
        <f t="shared" si="2"/>
        <v>84721.270400998052</v>
      </c>
      <c r="K258">
        <v>74695.5859375</v>
      </c>
      <c r="L258">
        <v>62233.6953125</v>
      </c>
      <c r="N258">
        <v>81283.9296875</v>
      </c>
      <c r="P258">
        <v>61799.171875</v>
      </c>
      <c r="R258">
        <v>88932.9765625</v>
      </c>
    </row>
    <row r="259" spans="1:18" x14ac:dyDescent="0.25">
      <c r="A259">
        <v>82.1</v>
      </c>
      <c r="B259">
        <f t="shared" si="3"/>
        <v>72786.611962252442</v>
      </c>
      <c r="C259">
        <f t="shared" si="0"/>
        <v>58090.950920769734</v>
      </c>
      <c r="D259">
        <v>59103.30078125</v>
      </c>
      <c r="E259">
        <f t="shared" si="4"/>
        <v>80087.655560370244</v>
      </c>
      <c r="F259">
        <v>68575.8046875</v>
      </c>
      <c r="G259">
        <f t="shared" si="1"/>
        <v>57373.975441969247</v>
      </c>
      <c r="H259">
        <v>74957.890625</v>
      </c>
      <c r="I259">
        <f t="shared" si="2"/>
        <v>83797.816106902959</v>
      </c>
      <c r="K259">
        <v>74612.3984375</v>
      </c>
      <c r="L259">
        <v>62628.7734375</v>
      </c>
      <c r="N259">
        <v>81037.1015625</v>
      </c>
      <c r="P259">
        <v>60960.38671875</v>
      </c>
      <c r="R259">
        <v>89079.8359375</v>
      </c>
    </row>
    <row r="260" spans="1:18" x14ac:dyDescent="0.25">
      <c r="A260">
        <v>82.399999999999991</v>
      </c>
      <c r="B260">
        <f t="shared" si="3"/>
        <v>71982.367088235842</v>
      </c>
      <c r="C260">
        <f t="shared" si="0"/>
        <v>57442.423127997936</v>
      </c>
      <c r="D260">
        <v>58707.4453125</v>
      </c>
      <c r="E260">
        <f t="shared" si="4"/>
        <v>79207.792863937531</v>
      </c>
      <c r="F260">
        <v>67864.703125</v>
      </c>
      <c r="G260">
        <f t="shared" si="1"/>
        <v>56758.843035885868</v>
      </c>
      <c r="H260">
        <v>74216.78125</v>
      </c>
      <c r="I260">
        <f t="shared" si="2"/>
        <v>82884.424118746494</v>
      </c>
      <c r="K260">
        <v>73568.8828125</v>
      </c>
      <c r="L260">
        <v>61467.0703125</v>
      </c>
      <c r="N260">
        <v>80503.65625</v>
      </c>
      <c r="P260">
        <v>61305.4375</v>
      </c>
      <c r="R260">
        <v>87987.8671875</v>
      </c>
    </row>
    <row r="261" spans="1:18" x14ac:dyDescent="0.25">
      <c r="A261">
        <v>82.7</v>
      </c>
      <c r="B261">
        <f t="shared" si="3"/>
        <v>71187.008439077763</v>
      </c>
      <c r="C261">
        <f t="shared" si="0"/>
        <v>56801.13523689338</v>
      </c>
      <c r="D261">
        <v>58153.33203125</v>
      </c>
      <c r="E261">
        <f t="shared" si="4"/>
        <v>78337.595587789867</v>
      </c>
      <c r="F261">
        <v>66968.5546875</v>
      </c>
      <c r="G261">
        <f t="shared" si="1"/>
        <v>56150.297686875179</v>
      </c>
      <c r="H261">
        <v>73650.5390625</v>
      </c>
      <c r="I261">
        <f t="shared" si="2"/>
        <v>81980.984830716654</v>
      </c>
      <c r="K261">
        <v>74406.484375</v>
      </c>
      <c r="L261">
        <v>61343.1328125</v>
      </c>
      <c r="N261">
        <v>80065.1171875</v>
      </c>
      <c r="P261">
        <v>59836.3046875</v>
      </c>
      <c r="R261">
        <v>88291.0078125</v>
      </c>
    </row>
    <row r="262" spans="1:18" x14ac:dyDescent="0.25">
      <c r="A262">
        <v>83</v>
      </c>
      <c r="B262">
        <f t="shared" si="3"/>
        <v>70400.437831296542</v>
      </c>
      <c r="C262">
        <f t="shared" si="0"/>
        <v>56167.006427073189</v>
      </c>
      <c r="D262">
        <v>57605.1484375</v>
      </c>
      <c r="E262">
        <f t="shared" si="4"/>
        <v>77476.957566720215</v>
      </c>
      <c r="F262">
        <v>66555.71875</v>
      </c>
      <c r="G262">
        <f t="shared" si="1"/>
        <v>55548.268950901525</v>
      </c>
      <c r="H262">
        <v>72836.671875</v>
      </c>
      <c r="I262">
        <f t="shared" si="2"/>
        <v>81087.389830489585</v>
      </c>
      <c r="K262">
        <v>73838.2265625</v>
      </c>
      <c r="L262">
        <v>60320.0390625</v>
      </c>
      <c r="N262">
        <v>79957.8671875</v>
      </c>
      <c r="P262">
        <v>59481.046875</v>
      </c>
      <c r="R262">
        <v>87890.3984375</v>
      </c>
    </row>
    <row r="263" spans="1:18" x14ac:dyDescent="0.25">
      <c r="A263">
        <v>83.3</v>
      </c>
      <c r="B263">
        <f t="shared" si="3"/>
        <v>69622.558166215182</v>
      </c>
      <c r="C263">
        <f t="shared" si="0"/>
        <v>55539.956780334964</v>
      </c>
      <c r="D263">
        <v>57492.1796875</v>
      </c>
      <c r="E263">
        <f t="shared" si="4"/>
        <v>76625.77380152102</v>
      </c>
      <c r="F263">
        <v>65541.046875</v>
      </c>
      <c r="G263">
        <f t="shared" si="1"/>
        <v>54952.687136215733</v>
      </c>
      <c r="H263">
        <v>72466.265625</v>
      </c>
      <c r="I263">
        <f t="shared" si="2"/>
        <v>80203.531886238226</v>
      </c>
      <c r="K263">
        <v>73913.8359375</v>
      </c>
      <c r="L263">
        <v>60101.25390625</v>
      </c>
      <c r="N263">
        <v>79446.5234375</v>
      </c>
      <c r="P263">
        <v>59372.29296875</v>
      </c>
      <c r="R263">
        <v>87084.1015625</v>
      </c>
    </row>
    <row r="264" spans="1:18" x14ac:dyDescent="0.25">
      <c r="A264">
        <v>83.6</v>
      </c>
      <c r="B264">
        <f t="shared" si="3"/>
        <v>68853.273417976205</v>
      </c>
      <c r="C264">
        <f t="shared" si="0"/>
        <v>54919.907270586511</v>
      </c>
      <c r="D264">
        <v>56155.30859375</v>
      </c>
      <c r="E264">
        <f t="shared" si="4"/>
        <v>75783.940446179768</v>
      </c>
      <c r="F264">
        <v>65023.90625</v>
      </c>
      <c r="G264">
        <f t="shared" si="1"/>
        <v>54363.483295333797</v>
      </c>
      <c r="H264">
        <v>71468.578125</v>
      </c>
      <c r="I264">
        <f t="shared" si="2"/>
        <v>79329.304933783074</v>
      </c>
      <c r="K264">
        <v>72956.09375</v>
      </c>
      <c r="L264">
        <v>59884.0859375</v>
      </c>
      <c r="N264">
        <v>78821.3828125</v>
      </c>
      <c r="P264">
        <v>58535.1015625</v>
      </c>
      <c r="R264">
        <v>86304.4453125</v>
      </c>
    </row>
    <row r="265" spans="1:18" x14ac:dyDescent="0.25">
      <c r="A265">
        <v>83.899999999999991</v>
      </c>
      <c r="B265">
        <f t="shared" si="3"/>
        <v>68092.488621688259</v>
      </c>
      <c r="C265">
        <f t="shared" si="0"/>
        <v>54306.779753887662</v>
      </c>
      <c r="D265">
        <v>56097.9453125</v>
      </c>
      <c r="E265">
        <f t="shared" si="4"/>
        <v>74951.354795214676</v>
      </c>
      <c r="F265">
        <v>64648.703125</v>
      </c>
      <c r="G265">
        <f t="shared" si="1"/>
        <v>53780.589217100453</v>
      </c>
      <c r="H265">
        <v>71733.6484375</v>
      </c>
      <c r="I265">
        <f t="shared" si="2"/>
        <v>78464.604063881823</v>
      </c>
      <c r="K265">
        <v>72991.2265625</v>
      </c>
      <c r="L265">
        <v>59140.84375</v>
      </c>
      <c r="N265">
        <v>78416.65625</v>
      </c>
      <c r="P265">
        <v>58498.34765625</v>
      </c>
      <c r="R265">
        <v>84928.71875</v>
      </c>
    </row>
    <row r="266" spans="1:18" x14ac:dyDescent="0.25">
      <c r="A266">
        <v>84.2</v>
      </c>
      <c r="B266">
        <f t="shared" si="3"/>
        <v>67340.109861704215</v>
      </c>
      <c r="C266">
        <f t="shared" si="0"/>
        <v>53700.496958603362</v>
      </c>
      <c r="D266">
        <v>55593.9140625</v>
      </c>
      <c r="E266">
        <f t="shared" si="4"/>
        <v>74127.91527114989</v>
      </c>
      <c r="F266">
        <v>63980.78515625</v>
      </c>
      <c r="G266">
        <f t="shared" si="1"/>
        <v>53203.93741883769</v>
      </c>
      <c r="H266">
        <v>70176.0625</v>
      </c>
      <c r="I266">
        <f t="shared" si="2"/>
        <v>77609.325509658054</v>
      </c>
      <c r="K266">
        <v>72608.125</v>
      </c>
      <c r="L266">
        <v>58076.875</v>
      </c>
      <c r="N266">
        <v>77729.828125</v>
      </c>
      <c r="P266">
        <v>57969.28125</v>
      </c>
      <c r="R266">
        <v>84952.1015625</v>
      </c>
    </row>
    <row r="267" spans="1:18" x14ac:dyDescent="0.25">
      <c r="A267">
        <v>84.5</v>
      </c>
      <c r="B267">
        <f t="shared" si="3"/>
        <v>66596.044260028357</v>
      </c>
      <c r="C267">
        <f t="shared" si="0"/>
        <v>53100.982475666649</v>
      </c>
      <c r="D267">
        <v>55090.0390625</v>
      </c>
      <c r="E267">
        <f t="shared" si="4"/>
        <v>73313.521412127957</v>
      </c>
      <c r="F267">
        <v>63399.8984375</v>
      </c>
      <c r="G267">
        <f t="shared" si="1"/>
        <v>52633.461138576458</v>
      </c>
      <c r="H267">
        <v>69341.546875</v>
      </c>
      <c r="I267">
        <f t="shared" si="2"/>
        <v>76763.366634166348</v>
      </c>
      <c r="K267">
        <v>72214.46875</v>
      </c>
      <c r="L267">
        <v>57321.2265625</v>
      </c>
      <c r="N267">
        <v>77234.921875</v>
      </c>
      <c r="P267">
        <v>56665.8046875</v>
      </c>
      <c r="R267">
        <v>84205.9375</v>
      </c>
    </row>
    <row r="268" spans="1:18" x14ac:dyDescent="0.25">
      <c r="A268">
        <v>84.8</v>
      </c>
      <c r="B268">
        <f t="shared" si="3"/>
        <v>65860.199964851927</v>
      </c>
      <c r="C268">
        <f t="shared" si="0"/>
        <v>52508.160748950308</v>
      </c>
      <c r="D268">
        <v>54759.5390625</v>
      </c>
      <c r="E268">
        <f t="shared" si="4"/>
        <v>72508.073859658252</v>
      </c>
      <c r="F268">
        <v>62241.953125</v>
      </c>
      <c r="G268">
        <f t="shared" si="1"/>
        <v>52069.094327371451</v>
      </c>
      <c r="H268">
        <v>69154.6484375</v>
      </c>
      <c r="I268">
        <f t="shared" si="2"/>
        <v>75926.625918092672</v>
      </c>
      <c r="K268">
        <v>71230.5546875</v>
      </c>
      <c r="L268">
        <v>57687.28515625</v>
      </c>
      <c r="N268">
        <v>76820.4921875</v>
      </c>
      <c r="P268">
        <v>56601.65625</v>
      </c>
      <c r="R268">
        <v>84339.875</v>
      </c>
    </row>
    <row r="269" spans="1:18" x14ac:dyDescent="0.25">
      <c r="A269">
        <v>85.1</v>
      </c>
      <c r="B269">
        <f t="shared" si="3"/>
        <v>65132.486139215165</v>
      </c>
      <c r="C269">
        <f t="shared" si="0"/>
        <v>51921.957065746014</v>
      </c>
      <c r="D269">
        <v>53129.6875</v>
      </c>
      <c r="E269">
        <f t="shared" si="4"/>
        <v>71711.474346500181</v>
      </c>
      <c r="F269">
        <v>62074.04296875</v>
      </c>
      <c r="G269">
        <f t="shared" si="1"/>
        <v>51510.771641697218</v>
      </c>
      <c r="H269">
        <v>68243.0234375</v>
      </c>
      <c r="I269">
        <f t="shared" si="2"/>
        <v>75099.002947588713</v>
      </c>
      <c r="K269">
        <v>71153.328125</v>
      </c>
      <c r="L269">
        <v>56681.74609375</v>
      </c>
      <c r="N269">
        <v>76017.3046875</v>
      </c>
      <c r="P269">
        <v>56081.57421875</v>
      </c>
      <c r="R269">
        <v>82733.7734375</v>
      </c>
    </row>
    <row r="270" spans="1:18" x14ac:dyDescent="0.25">
      <c r="A270">
        <v>85.399999999999991</v>
      </c>
      <c r="B270">
        <f t="shared" si="3"/>
        <v>64412.812949794796</v>
      </c>
      <c r="C270">
        <f t="shared" si="0"/>
        <v>51342.297547349757</v>
      </c>
      <c r="D270">
        <v>53585.8984375</v>
      </c>
      <c r="E270">
        <f t="shared" si="4"/>
        <v>70923.625684679224</v>
      </c>
      <c r="F270">
        <v>61411.796875</v>
      </c>
      <c r="G270">
        <f t="shared" si="1"/>
        <v>50958.428435925845</v>
      </c>
      <c r="H270">
        <v>67900.8515625</v>
      </c>
      <c r="I270">
        <f t="shared" si="2"/>
        <v>74280.398402238745</v>
      </c>
      <c r="K270">
        <v>70529.6875</v>
      </c>
      <c r="L270">
        <v>56912.9296875</v>
      </c>
      <c r="N270">
        <v>76004.421875</v>
      </c>
      <c r="P270">
        <v>55932.28515625</v>
      </c>
      <c r="R270">
        <v>82793.90625</v>
      </c>
    </row>
    <row r="271" spans="1:18" x14ac:dyDescent="0.25">
      <c r="A271">
        <v>85.7</v>
      </c>
      <c r="B271">
        <f t="shared" si="3"/>
        <v>63701.091555815117</v>
      </c>
      <c r="C271">
        <f t="shared" si="0"/>
        <v>50769.109139752254</v>
      </c>
      <c r="D271">
        <v>53000.2265625</v>
      </c>
      <c r="E271">
        <f t="shared" si="4"/>
        <v>70144.43175363465</v>
      </c>
      <c r="F271">
        <v>60819.19140625</v>
      </c>
      <c r="G271">
        <f t="shared" si="1"/>
        <v>50412.000754884109</v>
      </c>
      <c r="H271">
        <v>67442.375</v>
      </c>
      <c r="I271">
        <f t="shared" si="2"/>
        <v>73470.714043156957</v>
      </c>
      <c r="K271">
        <v>69960.6796875</v>
      </c>
      <c r="L271">
        <v>55469.27734375</v>
      </c>
      <c r="N271">
        <v>74890.9296875</v>
      </c>
      <c r="P271">
        <v>54841.8359375</v>
      </c>
      <c r="R271">
        <v>82046.3125</v>
      </c>
    </row>
    <row r="272" spans="1:18" x14ac:dyDescent="0.25">
      <c r="A272">
        <v>86</v>
      </c>
      <c r="B272">
        <f t="shared" si="3"/>
        <v>62997.23409808203</v>
      </c>
      <c r="C272">
        <f t="shared" si="0"/>
        <v>50202.319604433549</v>
      </c>
      <c r="D272">
        <v>52518.08984375</v>
      </c>
      <c r="E272">
        <f t="shared" si="4"/>
        <v>69373.79748849757</v>
      </c>
      <c r="F272">
        <v>59980.265625</v>
      </c>
      <c r="G272">
        <f t="shared" si="1"/>
        <v>49871.425326490476</v>
      </c>
      <c r="H272">
        <v>66647.09375</v>
      </c>
      <c r="I272">
        <f t="shared" si="2"/>
        <v>72669.852701214972</v>
      </c>
      <c r="K272">
        <v>69453.1640625</v>
      </c>
      <c r="L272">
        <v>55273.75390625</v>
      </c>
      <c r="N272">
        <v>74542.4765625</v>
      </c>
      <c r="P272">
        <v>55319.10546875</v>
      </c>
      <c r="R272">
        <v>81802.8046875</v>
      </c>
    </row>
    <row r="273" spans="1:18" x14ac:dyDescent="0.25">
      <c r="A273">
        <v>86.3</v>
      </c>
      <c r="B273">
        <f t="shared" si="3"/>
        <v>62301.153688137674</v>
      </c>
      <c r="C273">
        <f t="shared" si="0"/>
        <v>49641.857509259913</v>
      </c>
      <c r="D273">
        <v>50862.0703125</v>
      </c>
      <c r="E273">
        <f t="shared" si="4"/>
        <v>68611.628868497137</v>
      </c>
      <c r="F273">
        <v>59399.421875</v>
      </c>
      <c r="G273">
        <f t="shared" si="1"/>
        <v>49336.639554469832</v>
      </c>
      <c r="H273">
        <v>66087.7734375</v>
      </c>
      <c r="I273">
        <f t="shared" si="2"/>
        <v>71877.718265396717</v>
      </c>
      <c r="K273">
        <v>68828.125</v>
      </c>
      <c r="L273">
        <v>54649.125</v>
      </c>
      <c r="N273">
        <v>73693.71875</v>
      </c>
      <c r="P273">
        <v>53870.2109375</v>
      </c>
      <c r="R273">
        <v>81114.6171875</v>
      </c>
    </row>
    <row r="274" spans="1:18" x14ac:dyDescent="0.25">
      <c r="A274">
        <v>86.6</v>
      </c>
      <c r="B274">
        <f t="shared" si="3"/>
        <v>61612.764397535408</v>
      </c>
      <c r="C274">
        <f t="shared" si="0"/>
        <v>49087.65221948285</v>
      </c>
      <c r="D274">
        <v>51059.3515625</v>
      </c>
      <c r="E274">
        <f t="shared" si="4"/>
        <v>67857.832905494739</v>
      </c>
      <c r="F274">
        <v>58997.953125</v>
      </c>
      <c r="G274">
        <f t="shared" si="1"/>
        <v>48807.581511146425</v>
      </c>
      <c r="H274">
        <v>65953.8125</v>
      </c>
      <c r="I274">
        <f t="shared" si="2"/>
        <v>71094.215671280646</v>
      </c>
      <c r="K274">
        <v>67803.5625</v>
      </c>
      <c r="L274">
        <v>54307.0546875</v>
      </c>
      <c r="N274">
        <v>73465.4296875</v>
      </c>
      <c r="P274">
        <v>53631.484375</v>
      </c>
      <c r="R274">
        <v>80463.9921875</v>
      </c>
    </row>
    <row r="275" spans="1:18" x14ac:dyDescent="0.25">
      <c r="A275">
        <v>86.899999999999991</v>
      </c>
      <c r="B275">
        <f t="shared" si="3"/>
        <v>60931.981247232899</v>
      </c>
      <c r="C275">
        <f t="shared" si="0"/>
        <v>48539.633888838151</v>
      </c>
      <c r="D275">
        <v>51325.390625</v>
      </c>
      <c r="E275">
        <f t="shared" si="4"/>
        <v>67112.317632643666</v>
      </c>
      <c r="F275">
        <v>58722.67578125</v>
      </c>
      <c r="G275">
        <f t="shared" si="1"/>
        <v>48284.189930313019</v>
      </c>
      <c r="H275">
        <v>65170.8671875</v>
      </c>
      <c r="I275">
        <f t="shared" si="2"/>
        <v>70319.250889646835</v>
      </c>
      <c r="K275">
        <v>67877.34375</v>
      </c>
      <c r="L275">
        <v>54737.3984375</v>
      </c>
      <c r="N275">
        <v>72568.6796875</v>
      </c>
      <c r="P275">
        <v>53347.2578125</v>
      </c>
      <c r="R275">
        <v>79877.9453125</v>
      </c>
    </row>
    <row r="276" spans="1:18" x14ac:dyDescent="0.25">
      <c r="A276">
        <v>87.2</v>
      </c>
      <c r="B276">
        <f t="shared" si="3"/>
        <v>60258.720197102637</v>
      </c>
      <c r="C276">
        <f t="shared" si="0"/>
        <v>47997.733450744578</v>
      </c>
      <c r="D276">
        <v>51191.7890625</v>
      </c>
      <c r="E276">
        <f t="shared" si="4"/>
        <v>66374.992093173365</v>
      </c>
      <c r="F276">
        <v>57622.98046875</v>
      </c>
      <c r="G276">
        <f t="shared" si="1"/>
        <v>47766.404200176396</v>
      </c>
      <c r="H276">
        <v>64638.2109375</v>
      </c>
      <c r="I276">
        <f t="shared" si="2"/>
        <v>69552.73091520842</v>
      </c>
      <c r="K276">
        <v>68255.40625</v>
      </c>
      <c r="L276">
        <v>54044.578125</v>
      </c>
      <c r="N276">
        <v>72569.484375</v>
      </c>
      <c r="P276">
        <v>53065.71484375</v>
      </c>
      <c r="R276">
        <v>79173.921875</v>
      </c>
    </row>
    <row r="277" spans="1:18" x14ac:dyDescent="0.25">
      <c r="A277">
        <v>87.5</v>
      </c>
      <c r="B277">
        <f t="shared" si="3"/>
        <v>59592.898135558375</v>
      </c>
      <c r="C277">
        <f t="shared" si="0"/>
        <v>47461.882609600776</v>
      </c>
      <c r="D277">
        <v>49958.5</v>
      </c>
      <c r="E277">
        <f t="shared" si="4"/>
        <v>65645.766329297097</v>
      </c>
      <c r="F277">
        <v>57548.015625</v>
      </c>
      <c r="G277">
        <f t="shared" si="1"/>
        <v>47254.164356377689</v>
      </c>
      <c r="H277">
        <v>63942.05078125</v>
      </c>
      <c r="I277">
        <f t="shared" si="2"/>
        <v>68794.563755465439</v>
      </c>
      <c r="K277">
        <v>67293.84375</v>
      </c>
      <c r="L277">
        <v>53567.0546875</v>
      </c>
      <c r="N277">
        <v>71111.4453125</v>
      </c>
      <c r="P277">
        <v>52700.1015625</v>
      </c>
      <c r="R277">
        <v>78512.640625</v>
      </c>
    </row>
    <row r="278" spans="1:18" x14ac:dyDescent="0.25">
      <c r="A278">
        <v>87.8</v>
      </c>
      <c r="B278">
        <f t="shared" si="3"/>
        <v>58934.432869295764</v>
      </c>
      <c r="C278">
        <f t="shared" si="0"/>
        <v>46932.013832178978</v>
      </c>
      <c r="D278">
        <v>49948.0390625</v>
      </c>
      <c r="E278">
        <f t="shared" si="4"/>
        <v>64924.55137124093</v>
      </c>
      <c r="F278">
        <v>56913.82421875</v>
      </c>
      <c r="G278">
        <f t="shared" si="1"/>
        <v>46747.411075087082</v>
      </c>
      <c r="H278">
        <v>63180.28515625</v>
      </c>
      <c r="I278">
        <f t="shared" si="2"/>
        <v>68044.658419679778</v>
      </c>
      <c r="K278">
        <v>66477.6015625</v>
      </c>
      <c r="L278">
        <v>52859.75390625</v>
      </c>
      <c r="N278">
        <v>70558.2109375</v>
      </c>
      <c r="P278">
        <v>52272.35546875</v>
      </c>
      <c r="R278">
        <v>77435.390625</v>
      </c>
    </row>
    <row r="279" spans="1:18" x14ac:dyDescent="0.25">
      <c r="A279">
        <v>88.1</v>
      </c>
      <c r="B279">
        <f t="shared" si="3"/>
        <v>58283.243113146949</v>
      </c>
      <c r="C279">
        <f t="shared" si="0"/>
        <v>46408.060339115422</v>
      </c>
      <c r="D279">
        <v>49151.671875</v>
      </c>
      <c r="E279">
        <f t="shared" si="4"/>
        <v>64211.25922639374</v>
      </c>
      <c r="F279">
        <v>56457.625</v>
      </c>
      <c r="G279">
        <f t="shared" si="1"/>
        <v>46246.085666172185</v>
      </c>
      <c r="H279">
        <v>62367.5546875</v>
      </c>
      <c r="I279">
        <f t="shared" si="2"/>
        <v>67302.924907970679</v>
      </c>
      <c r="K279">
        <v>65823.25</v>
      </c>
      <c r="L279">
        <v>52265.3125</v>
      </c>
      <c r="N279">
        <v>70496.8828125</v>
      </c>
      <c r="P279">
        <v>51150.78515625</v>
      </c>
      <c r="R279">
        <v>77731.9140625</v>
      </c>
    </row>
    <row r="280" spans="1:18" x14ac:dyDescent="0.25">
      <c r="A280">
        <v>88.399999999999991</v>
      </c>
      <c r="B280">
        <f t="shared" si="3"/>
        <v>57639.248480046706</v>
      </c>
      <c r="C280">
        <f t="shared" si="0"/>
        <v>45889.956096494963</v>
      </c>
      <c r="D280">
        <v>48088.234375</v>
      </c>
      <c r="E280">
        <f t="shared" si="4"/>
        <v>63505.802868575774</v>
      </c>
      <c r="F280">
        <v>55948.40234375</v>
      </c>
      <c r="G280">
        <f t="shared" si="1"/>
        <v>45750.130066438927</v>
      </c>
      <c r="H280">
        <v>61996.9140625</v>
      </c>
      <c r="I280">
        <f t="shared" si="2"/>
        <v>66569.274200528147</v>
      </c>
      <c r="K280">
        <v>65618.6171875</v>
      </c>
      <c r="L280">
        <v>52157.2578125</v>
      </c>
      <c r="N280">
        <v>69707.578125</v>
      </c>
      <c r="P280">
        <v>51056.30859375</v>
      </c>
      <c r="R280">
        <v>76397.1328125</v>
      </c>
    </row>
    <row r="281" spans="1:18" x14ac:dyDescent="0.25">
      <c r="A281">
        <v>88.7</v>
      </c>
      <c r="B281">
        <f t="shared" si="3"/>
        <v>57002.369471109872</v>
      </c>
      <c r="C281">
        <f t="shared" si="0"/>
        <v>45377.635807530387</v>
      </c>
      <c r="D281">
        <v>48017.54296875</v>
      </c>
      <c r="E281">
        <f t="shared" si="4"/>
        <v>62808.096227425704</v>
      </c>
      <c r="F281">
        <v>55352.23828125</v>
      </c>
      <c r="G281">
        <f t="shared" si="1"/>
        <v>45259.486832944684</v>
      </c>
      <c r="H281">
        <v>61106.28125</v>
      </c>
      <c r="I281">
        <f t="shared" si="2"/>
        <v>65843.618246944403</v>
      </c>
      <c r="K281">
        <v>65484.2109375</v>
      </c>
      <c r="L281">
        <v>51579.4921875</v>
      </c>
      <c r="N281">
        <v>68672.7109375</v>
      </c>
      <c r="P281">
        <v>51202.40625</v>
      </c>
      <c r="R281">
        <v>76910.859375</v>
      </c>
    </row>
    <row r="282" spans="1:18" x14ac:dyDescent="0.25">
      <c r="A282">
        <v>89</v>
      </c>
      <c r="B282">
        <f t="shared" si="3"/>
        <v>56372.527465818108</v>
      </c>
      <c r="C282">
        <f t="shared" si="0"/>
        <v>44871.034904334039</v>
      </c>
      <c r="D282">
        <v>47760.3203125</v>
      </c>
      <c r="E282">
        <f t="shared" si="4"/>
        <v>62118.054177903708</v>
      </c>
      <c r="F282">
        <v>55030.6171875</v>
      </c>
      <c r="G282">
        <f t="shared" si="1"/>
        <v>44774.099136382414</v>
      </c>
      <c r="H282">
        <v>61653.17578125</v>
      </c>
      <c r="I282">
        <f t="shared" si="2"/>
        <v>65125.869955661052</v>
      </c>
      <c r="K282">
        <v>65406.30078125</v>
      </c>
      <c r="L282">
        <v>51351.9296875</v>
      </c>
      <c r="N282">
        <v>68631.890625</v>
      </c>
      <c r="P282">
        <v>50629.609375</v>
      </c>
      <c r="R282">
        <v>75799.984375</v>
      </c>
    </row>
    <row r="283" spans="1:18" x14ac:dyDescent="0.25">
      <c r="A283">
        <v>89.3</v>
      </c>
      <c r="B283">
        <f t="shared" si="3"/>
        <v>55749.64471231521</v>
      </c>
      <c r="C283">
        <f t="shared" si="0"/>
        <v>44370.089539781591</v>
      </c>
      <c r="D283">
        <v>47164.2734375</v>
      </c>
      <c r="E283">
        <f t="shared" si="4"/>
        <v>61435.592529909947</v>
      </c>
      <c r="F283">
        <v>54136.03125</v>
      </c>
      <c r="G283">
        <f t="shared" si="1"/>
        <v>44293.910754535289</v>
      </c>
      <c r="H283">
        <v>60724.640625</v>
      </c>
      <c r="I283">
        <f t="shared" si="2"/>
        <v>64415.943183531148</v>
      </c>
      <c r="K283">
        <v>64237.3359375</v>
      </c>
      <c r="L283">
        <v>50737.1015625</v>
      </c>
      <c r="N283">
        <v>67730.8046875</v>
      </c>
      <c r="P283">
        <v>50251.52734375</v>
      </c>
      <c r="R283">
        <v>74905.2578125</v>
      </c>
    </row>
    <row r="284" spans="1:18" x14ac:dyDescent="0.25">
      <c r="A284">
        <v>89.6</v>
      </c>
      <c r="B284">
        <f t="shared" si="3"/>
        <v>55133.644317809543</v>
      </c>
      <c r="C284">
        <f t="shared" si="0"/>
        <v>43874.736579466444</v>
      </c>
      <c r="D284">
        <v>47264.9921875</v>
      </c>
      <c r="E284">
        <f t="shared" si="4"/>
        <v>60760.628018017131</v>
      </c>
      <c r="F284">
        <v>53752.9296875</v>
      </c>
      <c r="G284">
        <f t="shared" si="1"/>
        <v>43818.866065801049</v>
      </c>
      <c r="H284">
        <v>60023.78125</v>
      </c>
      <c r="I284">
        <f t="shared" si="2"/>
        <v>63713.752725494858</v>
      </c>
      <c r="K284">
        <v>63535.7109375</v>
      </c>
      <c r="L284">
        <v>50143.23046875</v>
      </c>
      <c r="N284">
        <v>67366.796875</v>
      </c>
      <c r="P284">
        <v>49763.2734375</v>
      </c>
      <c r="R284">
        <v>74367.2265625</v>
      </c>
    </row>
    <row r="285" spans="1:18" x14ac:dyDescent="0.25">
      <c r="A285">
        <v>89.899999999999991</v>
      </c>
      <c r="B285">
        <f t="shared" si="3"/>
        <v>54524.450239082718</v>
      </c>
      <c r="C285">
        <f t="shared" si="0"/>
        <v>43384.913593744161</v>
      </c>
      <c r="D285">
        <v>46365.20703125</v>
      </c>
      <c r="E285">
        <f t="shared" si="4"/>
        <v>60093.078291315818</v>
      </c>
      <c r="F285">
        <v>52969.75</v>
      </c>
      <c r="G285">
        <f t="shared" si="1"/>
        <v>43348.910042785428</v>
      </c>
      <c r="H285">
        <v>59537.08203125</v>
      </c>
      <c r="I285">
        <f t="shared" si="2"/>
        <v>63019.21430436759</v>
      </c>
      <c r="K285">
        <v>62678.8203125</v>
      </c>
      <c r="L285">
        <v>49854.90234375</v>
      </c>
      <c r="N285">
        <v>66970.28125</v>
      </c>
      <c r="P285">
        <v>49307.25</v>
      </c>
      <c r="R285">
        <v>74383.2265625</v>
      </c>
    </row>
    <row r="286" spans="1:18" x14ac:dyDescent="0.25">
      <c r="A286">
        <v>90.2</v>
      </c>
      <c r="B286">
        <f t="shared" si="3"/>
        <v>53921.987273102815</v>
      </c>
      <c r="C286">
        <f t="shared" si="0"/>
        <v>42900.558849865403</v>
      </c>
      <c r="D286">
        <v>46658.37109375</v>
      </c>
      <c r="E286">
        <f t="shared" si="4"/>
        <v>59432.861903371057</v>
      </c>
      <c r="F286">
        <v>53012.984375</v>
      </c>
      <c r="G286">
        <f t="shared" si="1"/>
        <v>42883.988245963468</v>
      </c>
      <c r="H286">
        <v>59153.84765625</v>
      </c>
      <c r="I286">
        <f t="shared" si="2"/>
        <v>62332.244560738967</v>
      </c>
      <c r="K286">
        <v>63315.3828125</v>
      </c>
      <c r="L286">
        <v>49001.765625</v>
      </c>
      <c r="N286">
        <v>66235.7578125</v>
      </c>
      <c r="P286">
        <v>49023.015625</v>
      </c>
      <c r="R286">
        <v>73930.53125</v>
      </c>
    </row>
    <row r="287" spans="1:18" x14ac:dyDescent="0.25">
      <c r="A287">
        <v>90.5</v>
      </c>
      <c r="B287">
        <f t="shared" si="3"/>
        <v>53326.181047741804</v>
      </c>
      <c r="C287">
        <f t="shared" si="0"/>
        <v>42421.611304197082</v>
      </c>
      <c r="D287">
        <v>45578.61328125</v>
      </c>
      <c r="E287">
        <f t="shared" si="4"/>
        <v>58779.898302289672</v>
      </c>
      <c r="F287">
        <v>52458.984375</v>
      </c>
      <c r="G287">
        <f t="shared" si="1"/>
        <v>42424.046817408911</v>
      </c>
      <c r="H287">
        <v>58150.890625</v>
      </c>
      <c r="I287">
        <f t="shared" si="2"/>
        <v>61652.76104298218</v>
      </c>
      <c r="K287">
        <v>62569.6640625</v>
      </c>
      <c r="L287">
        <v>48437.4765625</v>
      </c>
      <c r="N287">
        <v>65375.9765625</v>
      </c>
      <c r="P287">
        <v>48828.37890625</v>
      </c>
      <c r="R287">
        <v>74234.5703125</v>
      </c>
    </row>
    <row r="288" spans="1:18" x14ac:dyDescent="0.25">
      <c r="A288">
        <v>90.8</v>
      </c>
      <c r="B288">
        <f t="shared" si="3"/>
        <v>52736.958012594805</v>
      </c>
      <c r="C288">
        <f t="shared" si="0"/>
        <v>41948.01059452982</v>
      </c>
      <c r="D288">
        <v>45438.16796875</v>
      </c>
      <c r="E288">
        <f t="shared" si="4"/>
        <v>58134.107820896032</v>
      </c>
      <c r="F288">
        <v>51499.19140625</v>
      </c>
      <c r="G288">
        <f t="shared" si="1"/>
        <v>41969.032474589643</v>
      </c>
      <c r="H288">
        <v>58611.0078125</v>
      </c>
      <c r="I288">
        <f t="shared" si="2"/>
        <v>60980.682197371425</v>
      </c>
      <c r="K288">
        <v>62813.125</v>
      </c>
      <c r="L288">
        <v>48421.69140625</v>
      </c>
      <c r="N288">
        <v>65654.8984375</v>
      </c>
      <c r="P288">
        <v>47644.66015625</v>
      </c>
      <c r="R288">
        <v>72612.375</v>
      </c>
    </row>
    <row r="289" spans="1:18" x14ac:dyDescent="0.25">
      <c r="A289">
        <v>91.1</v>
      </c>
      <c r="B289">
        <f t="shared" si="3"/>
        <v>52154.245429901574</v>
      </c>
      <c r="C289">
        <f t="shared" si="0"/>
        <v>41479.69703247182</v>
      </c>
      <c r="D289">
        <v>44400.6796875</v>
      </c>
      <c r="E289">
        <f t="shared" si="4"/>
        <v>57495.411667016408</v>
      </c>
      <c r="F289">
        <v>51298.07421875</v>
      </c>
      <c r="G289">
        <f t="shared" si="1"/>
        <v>41518.89250422996</v>
      </c>
      <c r="H289">
        <v>57642.2734375</v>
      </c>
      <c r="I289">
        <f t="shared" si="2"/>
        <v>60315.927358307556</v>
      </c>
      <c r="K289">
        <v>61567.453125</v>
      </c>
      <c r="L289">
        <v>47372.82421875</v>
      </c>
      <c r="N289">
        <v>64438.7265625</v>
      </c>
      <c r="P289">
        <v>47741.2734375</v>
      </c>
      <c r="R289">
        <v>72553.46875</v>
      </c>
    </row>
    <row r="290" spans="1:18" x14ac:dyDescent="0.25">
      <c r="A290">
        <v>91.399999999999991</v>
      </c>
      <c r="B290">
        <f t="shared" si="3"/>
        <v>51577.971365567631</v>
      </c>
      <c r="C290">
        <f t="shared" si="0"/>
        <v>41016.611595927126</v>
      </c>
      <c r="D290">
        <v>43992.671875</v>
      </c>
      <c r="E290">
        <f t="shared" si="4"/>
        <v>56863.731913869357</v>
      </c>
      <c r="F290">
        <v>50207.53125</v>
      </c>
      <c r="G290">
        <f t="shared" si="1"/>
        <v>41073.574756237533</v>
      </c>
      <c r="H290">
        <v>57355.81640625</v>
      </c>
      <c r="I290">
        <f t="shared" si="2"/>
        <v>59658.416738649452</v>
      </c>
      <c r="K290">
        <v>61387.140625</v>
      </c>
      <c r="L290">
        <v>47485.3984375</v>
      </c>
      <c r="N290">
        <v>64453.91015625</v>
      </c>
      <c r="P290">
        <v>46907.2578125</v>
      </c>
      <c r="R290">
        <v>71004.8046875</v>
      </c>
    </row>
    <row r="291" spans="1:18" x14ac:dyDescent="0.25">
      <c r="A291">
        <v>91.7</v>
      </c>
      <c r="B291">
        <f t="shared" si="3"/>
        <v>51008.064680285024</v>
      </c>
      <c r="C291">
        <f t="shared" si="0"/>
        <v>40558.695921658313</v>
      </c>
      <c r="D291">
        <v>43971.37890625</v>
      </c>
      <c r="E291">
        <f t="shared" si="4"/>
        <v>56238.99149056209</v>
      </c>
      <c r="F291">
        <v>50586.44921875</v>
      </c>
      <c r="G291">
        <f t="shared" si="1"/>
        <v>40633.027637695646</v>
      </c>
      <c r="H291">
        <v>55813.47265625</v>
      </c>
      <c r="I291">
        <f t="shared" si="2"/>
        <v>59008.071420151267</v>
      </c>
      <c r="K291">
        <v>61333.6796875</v>
      </c>
      <c r="L291">
        <v>47401.97265625</v>
      </c>
      <c r="N291">
        <v>63670.1484375</v>
      </c>
      <c r="P291">
        <v>46580.375</v>
      </c>
      <c r="R291">
        <v>71275.4765625</v>
      </c>
    </row>
    <row r="292" spans="1:18" x14ac:dyDescent="0.25">
      <c r="A292">
        <v>92</v>
      </c>
      <c r="B292">
        <f t="shared" si="3"/>
        <v>50444.45502075112</v>
      </c>
      <c r="C292">
        <f t="shared" si="0"/>
        <v>40105.892297931881</v>
      </c>
      <c r="D292">
        <v>43183.125</v>
      </c>
      <c r="E292">
        <f t="shared" si="4"/>
        <v>55621.114172691116</v>
      </c>
      <c r="F292">
        <v>49845.4765625</v>
      </c>
      <c r="G292">
        <f t="shared" si="1"/>
        <v>40197.200106919016</v>
      </c>
      <c r="H292">
        <v>56191.1328125</v>
      </c>
      <c r="I292">
        <f t="shared" si="2"/>
        <v>58364.813344003254</v>
      </c>
      <c r="K292">
        <v>61260.2109375</v>
      </c>
      <c r="L292">
        <v>46750.953125</v>
      </c>
      <c r="N292">
        <v>63441.22265625</v>
      </c>
      <c r="P292">
        <v>45819.2421875</v>
      </c>
      <c r="R292">
        <v>70627.0546875</v>
      </c>
    </row>
    <row r="293" spans="1:18" x14ac:dyDescent="0.25">
      <c r="A293">
        <v>92.3</v>
      </c>
      <c r="B293">
        <f t="shared" si="3"/>
        <v>49887.072810984027</v>
      </c>
      <c r="C293">
        <f t="shared" si="0"/>
        <v>39658.143657245768</v>
      </c>
      <c r="D293">
        <v>43808.1171875</v>
      </c>
      <c r="E293">
        <f t="shared" si="4"/>
        <v>55010.024573045746</v>
      </c>
      <c r="F293">
        <v>49439.44921875</v>
      </c>
      <c r="G293">
        <f t="shared" si="1"/>
        <v>39766.041667573008</v>
      </c>
      <c r="H293">
        <v>55083.52734375</v>
      </c>
      <c r="I293">
        <f t="shared" si="2"/>
        <v>57728.565301475508</v>
      </c>
      <c r="K293">
        <v>59610.890625</v>
      </c>
      <c r="L293">
        <v>46224.76171875</v>
      </c>
      <c r="N293">
        <v>62762.078125</v>
      </c>
      <c r="P293">
        <v>45715.4140625</v>
      </c>
      <c r="R293">
        <v>69628.6328125</v>
      </c>
    </row>
    <row r="294" spans="1:18" x14ac:dyDescent="0.25">
      <c r="A294">
        <v>92.6</v>
      </c>
      <c r="B294">
        <f t="shared" si="3"/>
        <v>49335.849243734621</v>
      </c>
      <c r="C294">
        <f t="shared" si="0"/>
        <v>39215.393569138214</v>
      </c>
      <c r="D294">
        <v>43060.1484375</v>
      </c>
      <c r="E294">
        <f t="shared" si="4"/>
        <v>54405.648132414208</v>
      </c>
      <c r="F294">
        <v>49298</v>
      </c>
      <c r="G294">
        <f t="shared" si="1"/>
        <v>39339.502362855637</v>
      </c>
      <c r="H294">
        <v>54207.453125</v>
      </c>
      <c r="I294">
        <f t="shared" si="2"/>
        <v>57099.250924664011</v>
      </c>
      <c r="K294">
        <v>59070.62109375</v>
      </c>
      <c r="L294">
        <v>46216.5703125</v>
      </c>
      <c r="N294">
        <v>62589.46484375</v>
      </c>
      <c r="P294">
        <v>45632.640625</v>
      </c>
      <c r="R294">
        <v>69905</v>
      </c>
    </row>
    <row r="295" spans="1:18" x14ac:dyDescent="0.25">
      <c r="A295">
        <v>92.899999999999991</v>
      </c>
      <c r="B295">
        <f t="shared" si="3"/>
        <v>48790.716271992846</v>
      </c>
      <c r="C295">
        <f t="shared" si="0"/>
        <v>38777.586233076654</v>
      </c>
      <c r="D295">
        <v>42377.1328125</v>
      </c>
      <c r="E295">
        <f t="shared" si="4"/>
        <v>53807.911110490262</v>
      </c>
      <c r="F295">
        <v>48476.7734375</v>
      </c>
      <c r="G295">
        <f t="shared" si="1"/>
        <v>38917.53276974136</v>
      </c>
      <c r="H295">
        <v>54613.2421875</v>
      </c>
      <c r="I295">
        <f t="shared" si="2"/>
        <v>56476.794677336773</v>
      </c>
      <c r="K295">
        <v>58745.39453125</v>
      </c>
      <c r="L295">
        <v>45727.8359375</v>
      </c>
      <c r="N295">
        <v>61928.0546875</v>
      </c>
      <c r="P295">
        <v>45449.57421875</v>
      </c>
      <c r="R295">
        <v>69686.2890625</v>
      </c>
    </row>
    <row r="296" spans="1:18" x14ac:dyDescent="0.25">
      <c r="A296">
        <v>93.2</v>
      </c>
      <c r="B296">
        <f t="shared" si="3"/>
        <v>48251.606600588319</v>
      </c>
      <c r="C296">
        <f t="shared" si="0"/>
        <v>38344.666471426273</v>
      </c>
      <c r="D296">
        <v>42621.1640625</v>
      </c>
      <c r="E296">
        <f t="shared" si="4"/>
        <v>53216.740576880096</v>
      </c>
      <c r="F296">
        <v>48225.61328125</v>
      </c>
      <c r="G296">
        <f t="shared" si="1"/>
        <v>38500.083993286316</v>
      </c>
      <c r="H296">
        <v>53584.53515625</v>
      </c>
      <c r="I296">
        <f t="shared" si="2"/>
        <v>55861.121845880094</v>
      </c>
      <c r="K296">
        <v>58754.96484375</v>
      </c>
      <c r="L296">
        <v>45330.828125</v>
      </c>
      <c r="N296">
        <v>61449.58203125</v>
      </c>
      <c r="P296">
        <v>44799.68359375</v>
      </c>
      <c r="R296">
        <v>68684.890625</v>
      </c>
    </row>
    <row r="297" spans="1:18" x14ac:dyDescent="0.25">
      <c r="A297">
        <v>93.5</v>
      </c>
      <c r="B297">
        <f t="shared" si="3"/>
        <v>47718.45367788343</v>
      </c>
      <c r="C297">
        <f t="shared" si="0"/>
        <v>37916.579722496768</v>
      </c>
      <c r="D297">
        <v>41971.1796875</v>
      </c>
      <c r="E297">
        <f t="shared" si="4"/>
        <v>52632.064402207587</v>
      </c>
      <c r="F297">
        <v>47752.5234375</v>
      </c>
      <c r="G297">
        <f t="shared" si="1"/>
        <v>38087.107660994152</v>
      </c>
      <c r="H297">
        <v>53523.015625</v>
      </c>
      <c r="I297">
        <f t="shared" si="2"/>
        <v>55252.158530343047</v>
      </c>
      <c r="K297">
        <v>57193</v>
      </c>
      <c r="L297">
        <v>45002.75</v>
      </c>
      <c r="N297">
        <v>60754.6640625</v>
      </c>
      <c r="P297">
        <v>45069.98046875</v>
      </c>
      <c r="R297">
        <v>67537.296875</v>
      </c>
    </row>
    <row r="298" spans="1:18" x14ac:dyDescent="0.25">
      <c r="A298">
        <v>93.8</v>
      </c>
      <c r="B298">
        <f t="shared" si="3"/>
        <v>47191.191687558348</v>
      </c>
      <c r="C298">
        <f t="shared" si="0"/>
        <v>37493.272033666894</v>
      </c>
      <c r="D298">
        <v>41945.61328125</v>
      </c>
      <c r="E298">
        <f t="shared" si="4"/>
        <v>52053.811249317441</v>
      </c>
      <c r="F298">
        <v>47120.21875</v>
      </c>
      <c r="G298">
        <f t="shared" si="1"/>
        <v>37678.555917241865</v>
      </c>
      <c r="H298">
        <v>52516.8984375</v>
      </c>
      <c r="I298">
        <f t="shared" si="2"/>
        <v>54649.831635579525</v>
      </c>
      <c r="K298">
        <v>56978.796875</v>
      </c>
      <c r="L298">
        <v>44724.453125</v>
      </c>
      <c r="N298">
        <v>59776.97265625</v>
      </c>
      <c r="P298">
        <v>43840.27734375</v>
      </c>
      <c r="R298">
        <v>67552.4921875</v>
      </c>
    </row>
    <row r="299" spans="1:18" x14ac:dyDescent="0.25">
      <c r="A299">
        <v>94.1</v>
      </c>
      <c r="B299">
        <f t="shared" si="3"/>
        <v>46669.755540486702</v>
      </c>
      <c r="C299">
        <f t="shared" si="0"/>
        <v>37074.690054585648</v>
      </c>
      <c r="D299">
        <v>40861.9921875</v>
      </c>
      <c r="E299">
        <f t="shared" si="4"/>
        <v>51481.91056457482</v>
      </c>
      <c r="F299">
        <v>46910.1953125</v>
      </c>
      <c r="G299">
        <f t="shared" si="1"/>
        <v>37274.381417765013</v>
      </c>
      <c r="H299">
        <v>52286.546875</v>
      </c>
      <c r="I299">
        <f t="shared" si="2"/>
        <v>54054.068862486587</v>
      </c>
      <c r="K299">
        <v>57306.86328125</v>
      </c>
      <c r="L299">
        <v>43724.58984375</v>
      </c>
      <c r="N299">
        <v>59794.6953125</v>
      </c>
      <c r="P299">
        <v>43638.28125</v>
      </c>
      <c r="R299">
        <v>68155.65625</v>
      </c>
    </row>
    <row r="300" spans="1:18" x14ac:dyDescent="0.25">
      <c r="A300">
        <v>94.399999999999991</v>
      </c>
      <c r="B300">
        <f t="shared" si="3"/>
        <v>46154.080866701304</v>
      </c>
      <c r="C300">
        <f t="shared" ref="C300:C301" si="5">L300-(L300-(-0.000852142057126449*$A300+3.79706879889391)*EXP(12.70776)*EXP($A300*-0.037194))</f>
        <v>36660.7810304495</v>
      </c>
      <c r="D300">
        <v>40549.9609375</v>
      </c>
      <c r="E300">
        <f t="shared" si="4"/>
        <v>50916.292569260761</v>
      </c>
      <c r="F300">
        <v>46587.57421875</v>
      </c>
      <c r="G300">
        <f t="shared" ref="G300:G301" si="6">P300-(P300-(0.00464959896045493*$A300+3.29937480689017)*EXP(12.70776)*EXP($A300*-0.037194))</f>
        <v>36874.537324201767</v>
      </c>
      <c r="H300">
        <v>53009.52734375</v>
      </c>
      <c r="I300">
        <f t="shared" si="2"/>
        <v>53464.798699338411</v>
      </c>
      <c r="K300">
        <v>56439.8125</v>
      </c>
      <c r="L300">
        <v>42896.46875</v>
      </c>
      <c r="N300">
        <v>59622.7421875</v>
      </c>
      <c r="P300">
        <v>43198.765625</v>
      </c>
      <c r="R300">
        <v>66563.0234375</v>
      </c>
    </row>
    <row r="301" spans="1:18" x14ac:dyDescent="0.25">
      <c r="A301">
        <v>94.7</v>
      </c>
      <c r="B301">
        <f t="shared" si="3"/>
        <v>45644.10400744807</v>
      </c>
      <c r="C301">
        <f t="shared" si="5"/>
        <v>36251.492795354425</v>
      </c>
      <c r="D301">
        <v>40571.4296875</v>
      </c>
      <c r="E301">
        <f t="shared" si="4"/>
        <v>50356.888251061631</v>
      </c>
      <c r="F301">
        <v>45968.98046875</v>
      </c>
      <c r="G301">
        <f t="shared" si="6"/>
        <v>36478.97729869491</v>
      </c>
      <c r="H301">
        <v>51921.1796875</v>
      </c>
      <c r="I301">
        <f t="shared" si="2"/>
        <v>52881.950413214174</v>
      </c>
      <c r="K301">
        <v>56132.83984375</v>
      </c>
      <c r="L301">
        <v>42996.8671875</v>
      </c>
      <c r="N301">
        <v>58478.24609375</v>
      </c>
      <c r="P301">
        <v>42985.6796875</v>
      </c>
      <c r="R301">
        <v>66018.2421875</v>
      </c>
    </row>
    <row r="302" spans="1:18" x14ac:dyDescent="0.25">
      <c r="A302">
        <v>95</v>
      </c>
      <c r="B302">
        <f>K302-(K302-(0.000737108317445412*$A302+4.60946306454334)*EXP(12.70776)*EXP($A302*-0.037194))</f>
        <v>45139.762007328529</v>
      </c>
      <c r="C302">
        <f>L302-(L302-(-0.000852142057126449*$A302+3.79706879889391)*EXP(12.70776)*EXP($A302*-0.037194))</f>
        <v>35846.773765722457</v>
      </c>
      <c r="D302">
        <v>39882.80078125</v>
      </c>
      <c r="E302">
        <f>N302-(N302-(0.00190404880731603*$A302+4.98209126809081)*EXP(12.70776)*EXP($A302*-0.037194))</f>
        <v>49803.629355652636</v>
      </c>
      <c r="F302">
        <v>45483.53515625</v>
      </c>
      <c r="G302">
        <f>P302-(P302-(0.00464959896045493*$A302+3.29937480689017)*EXP(12.70776)*EXP($A302*-0.037194))</f>
        <v>36087.655498551612</v>
      </c>
      <c r="H302">
        <v>51223.1875</v>
      </c>
      <c r="I302">
        <f>R302-(R302-(0.00355617171597171*$A302+5.08449540053678)*EXP(12.70776)*EXP($A302*-0.037194))</f>
        <v>52305.45404151969</v>
      </c>
      <c r="K302">
        <v>55470.0625</v>
      </c>
      <c r="L302">
        <v>42632.4140625</v>
      </c>
      <c r="N302">
        <v>58482.59375</v>
      </c>
      <c r="P302">
        <v>42874.09765625</v>
      </c>
      <c r="R302">
        <v>66310.15625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2"/>
  <sheetViews>
    <sheetView topLeftCell="A278" workbookViewId="0">
      <selection activeCell="B303" sqref="B30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5</v>
      </c>
      <c r="B2">
        <v>520985.25</v>
      </c>
      <c r="C2">
        <v>490320.75</v>
      </c>
      <c r="D2">
        <v>732543.375</v>
      </c>
      <c r="E2">
        <v>550188.5625</v>
      </c>
      <c r="F2">
        <v>618445.125</v>
      </c>
      <c r="G2">
        <v>289140.125</v>
      </c>
      <c r="H2">
        <v>267758.625</v>
      </c>
      <c r="I2">
        <v>210791.625</v>
      </c>
    </row>
    <row r="3" spans="1:9" x14ac:dyDescent="0.25">
      <c r="A3">
        <v>5.3</v>
      </c>
      <c r="B3">
        <v>528995.875</v>
      </c>
      <c r="C3">
        <v>494483.5625</v>
      </c>
      <c r="D3">
        <v>737001.125</v>
      </c>
      <c r="E3">
        <v>552430.0625</v>
      </c>
      <c r="F3">
        <v>621161.1875</v>
      </c>
      <c r="G3">
        <v>290442.03125</v>
      </c>
      <c r="H3">
        <v>271047.625</v>
      </c>
      <c r="I3">
        <v>214450.09375</v>
      </c>
    </row>
    <row r="4" spans="1:9" x14ac:dyDescent="0.25">
      <c r="A4">
        <v>5.6</v>
      </c>
      <c r="B4">
        <v>534349.6875</v>
      </c>
      <c r="C4">
        <v>497718.4375</v>
      </c>
      <c r="D4">
        <v>738835.4375</v>
      </c>
      <c r="E4">
        <v>552927.5</v>
      </c>
      <c r="F4">
        <v>621372.4375</v>
      </c>
      <c r="G4">
        <v>291793.0625</v>
      </c>
      <c r="H4">
        <v>273528.875</v>
      </c>
      <c r="I4">
        <v>217518.40625</v>
      </c>
    </row>
    <row r="5" spans="1:9" x14ac:dyDescent="0.25">
      <c r="A5">
        <v>5.9</v>
      </c>
      <c r="B5">
        <v>539082.3125</v>
      </c>
      <c r="C5">
        <v>501043.0625</v>
      </c>
      <c r="D5">
        <v>741755.6875</v>
      </c>
      <c r="E5">
        <v>554090.25</v>
      </c>
      <c r="F5">
        <v>622293.75</v>
      </c>
      <c r="G5">
        <v>293225.625</v>
      </c>
      <c r="H5">
        <v>275661.96875</v>
      </c>
      <c r="I5">
        <v>219932.375</v>
      </c>
    </row>
    <row r="6" spans="1:9" x14ac:dyDescent="0.25">
      <c r="A6">
        <v>6.2</v>
      </c>
      <c r="B6">
        <v>543129.125</v>
      </c>
      <c r="C6">
        <v>504523.625</v>
      </c>
      <c r="D6">
        <v>743588.8125</v>
      </c>
      <c r="E6">
        <v>555748.625</v>
      </c>
      <c r="F6">
        <v>623205.0625</v>
      </c>
      <c r="G6">
        <v>294232.46875</v>
      </c>
      <c r="H6">
        <v>278268.4375</v>
      </c>
      <c r="I6">
        <v>222724.640625</v>
      </c>
    </row>
    <row r="7" spans="1:9" x14ac:dyDescent="0.25">
      <c r="A7">
        <v>6.5</v>
      </c>
      <c r="B7">
        <v>548222</v>
      </c>
      <c r="C7">
        <v>506543.4375</v>
      </c>
      <c r="D7">
        <v>746332.4375</v>
      </c>
      <c r="E7">
        <v>555882.875</v>
      </c>
      <c r="F7">
        <v>623791.625</v>
      </c>
      <c r="G7">
        <v>294734.65625</v>
      </c>
      <c r="H7">
        <v>280206.0625</v>
      </c>
      <c r="I7">
        <v>225454.796875</v>
      </c>
    </row>
    <row r="8" spans="1:9" x14ac:dyDescent="0.25">
      <c r="A8">
        <v>6.8</v>
      </c>
      <c r="B8">
        <v>551789.25</v>
      </c>
      <c r="C8">
        <v>508702.625</v>
      </c>
      <c r="D8">
        <v>747033.625</v>
      </c>
      <c r="E8">
        <v>556100.875</v>
      </c>
      <c r="F8">
        <v>624781.625</v>
      </c>
      <c r="G8">
        <v>296257.46875</v>
      </c>
      <c r="H8">
        <v>282152.5625</v>
      </c>
      <c r="I8">
        <v>227592.9375</v>
      </c>
    </row>
    <row r="9" spans="1:9" x14ac:dyDescent="0.25">
      <c r="A9">
        <v>7.1</v>
      </c>
      <c r="B9">
        <v>554775.25</v>
      </c>
      <c r="C9">
        <v>511320.875</v>
      </c>
      <c r="D9">
        <v>748706.125</v>
      </c>
      <c r="E9">
        <v>557514.4375</v>
      </c>
      <c r="F9">
        <v>625055.625</v>
      </c>
      <c r="G9">
        <v>297596.71875</v>
      </c>
      <c r="H9">
        <v>284318.75</v>
      </c>
      <c r="I9">
        <v>229573.734375</v>
      </c>
    </row>
    <row r="10" spans="1:9" x14ac:dyDescent="0.25">
      <c r="A10">
        <v>7.4</v>
      </c>
      <c r="B10">
        <v>558097</v>
      </c>
      <c r="C10">
        <v>513555.375</v>
      </c>
      <c r="D10">
        <v>749989.125</v>
      </c>
      <c r="E10">
        <v>557722.6875</v>
      </c>
      <c r="F10">
        <v>625103.8125</v>
      </c>
      <c r="G10">
        <v>298612.0625</v>
      </c>
      <c r="H10">
        <v>286300.78125</v>
      </c>
      <c r="I10">
        <v>231641.21875</v>
      </c>
    </row>
    <row r="11" spans="1:9" x14ac:dyDescent="0.25">
      <c r="A11">
        <v>7.6999999999999993</v>
      </c>
      <c r="B11">
        <v>560272.875</v>
      </c>
      <c r="C11">
        <v>514970.875</v>
      </c>
      <c r="D11">
        <v>750411.5</v>
      </c>
      <c r="E11">
        <v>558716.875</v>
      </c>
      <c r="F11">
        <v>625991.875</v>
      </c>
      <c r="G11">
        <v>299161.125</v>
      </c>
      <c r="H11">
        <v>288607.8125</v>
      </c>
      <c r="I11">
        <v>233756.546875</v>
      </c>
    </row>
    <row r="12" spans="1:9" x14ac:dyDescent="0.25">
      <c r="A12">
        <v>8</v>
      </c>
      <c r="B12">
        <v>562910.5625</v>
      </c>
      <c r="C12">
        <v>516908.84375</v>
      </c>
      <c r="D12">
        <v>751605.0625</v>
      </c>
      <c r="E12">
        <v>558581.625</v>
      </c>
      <c r="F12">
        <v>625816.25</v>
      </c>
      <c r="G12">
        <v>300426.34375</v>
      </c>
      <c r="H12">
        <v>289477.5</v>
      </c>
      <c r="I12">
        <v>234753.8125</v>
      </c>
    </row>
    <row r="13" spans="1:9" x14ac:dyDescent="0.25">
      <c r="A13">
        <v>8.3000000000000007</v>
      </c>
      <c r="B13">
        <v>564624.1875</v>
      </c>
      <c r="C13">
        <v>518710.3125</v>
      </c>
      <c r="D13">
        <v>752738.9375</v>
      </c>
      <c r="E13">
        <v>558374.6875</v>
      </c>
      <c r="F13">
        <v>625465.75</v>
      </c>
      <c r="G13">
        <v>301603.5</v>
      </c>
      <c r="H13">
        <v>291622.3125</v>
      </c>
      <c r="I13">
        <v>237003.453125</v>
      </c>
    </row>
    <row r="14" spans="1:9" x14ac:dyDescent="0.25">
      <c r="A14">
        <v>8.6</v>
      </c>
      <c r="B14">
        <v>566653.625</v>
      </c>
      <c r="C14">
        <v>519711.9375</v>
      </c>
      <c r="D14">
        <v>752412.5</v>
      </c>
      <c r="E14">
        <v>558493.6875</v>
      </c>
      <c r="F14">
        <v>625913.1875</v>
      </c>
      <c r="G14">
        <v>302517.3125</v>
      </c>
      <c r="H14">
        <v>293775.78125</v>
      </c>
      <c r="I14">
        <v>238499.296875</v>
      </c>
    </row>
    <row r="15" spans="1:9" x14ac:dyDescent="0.25">
      <c r="A15">
        <v>8.9</v>
      </c>
      <c r="B15">
        <v>568148.9375</v>
      </c>
      <c r="C15">
        <v>520624.4375</v>
      </c>
      <c r="D15">
        <v>752540.375</v>
      </c>
      <c r="E15">
        <v>558761.75</v>
      </c>
      <c r="F15">
        <v>626109.5625</v>
      </c>
      <c r="G15">
        <v>302424</v>
      </c>
      <c r="H15">
        <v>293776.5</v>
      </c>
      <c r="I15">
        <v>238738.65625</v>
      </c>
    </row>
    <row r="16" spans="1:9" x14ac:dyDescent="0.25">
      <c r="A16">
        <v>9.1999999999999993</v>
      </c>
      <c r="B16">
        <v>569599.375</v>
      </c>
      <c r="C16">
        <v>521126.4375</v>
      </c>
      <c r="D16">
        <v>751991.875</v>
      </c>
      <c r="E16">
        <v>557944.25</v>
      </c>
      <c r="F16">
        <v>625058</v>
      </c>
      <c r="G16">
        <v>303757.375</v>
      </c>
      <c r="H16">
        <v>295261.6875</v>
      </c>
      <c r="I16">
        <v>240561.265625</v>
      </c>
    </row>
    <row r="17" spans="1:9" x14ac:dyDescent="0.25">
      <c r="A17">
        <v>9.5</v>
      </c>
      <c r="B17">
        <v>570284</v>
      </c>
      <c r="C17">
        <v>523268.75</v>
      </c>
      <c r="D17">
        <v>752832.0625</v>
      </c>
      <c r="E17">
        <v>558075.0625</v>
      </c>
      <c r="F17">
        <v>624999.1875</v>
      </c>
      <c r="G17">
        <v>303513.40625</v>
      </c>
      <c r="H17">
        <v>296888.1875</v>
      </c>
      <c r="I17">
        <v>241758.109375</v>
      </c>
    </row>
    <row r="18" spans="1:9" x14ac:dyDescent="0.25">
      <c r="A18">
        <v>9.8000000000000007</v>
      </c>
      <c r="B18">
        <v>571064.625</v>
      </c>
      <c r="C18">
        <v>523283.5625</v>
      </c>
      <c r="D18">
        <v>751990.25</v>
      </c>
      <c r="E18">
        <v>556935.625</v>
      </c>
      <c r="F18">
        <v>624771.6875</v>
      </c>
      <c r="G18">
        <v>303813.59375</v>
      </c>
      <c r="H18">
        <v>298237.71875</v>
      </c>
      <c r="I18">
        <v>242551</v>
      </c>
    </row>
    <row r="19" spans="1:9" x14ac:dyDescent="0.25">
      <c r="A19">
        <v>10.1</v>
      </c>
      <c r="B19">
        <v>571983.25</v>
      </c>
      <c r="C19">
        <v>523929.375</v>
      </c>
      <c r="D19">
        <v>750666.5625</v>
      </c>
      <c r="E19">
        <v>556864.9375</v>
      </c>
      <c r="F19">
        <v>623555.0625</v>
      </c>
      <c r="G19">
        <v>304736.34375</v>
      </c>
      <c r="H19">
        <v>298945.5625</v>
      </c>
      <c r="I19">
        <v>243574</v>
      </c>
    </row>
    <row r="20" spans="1:9" x14ac:dyDescent="0.25">
      <c r="A20">
        <v>10.4</v>
      </c>
      <c r="B20">
        <v>571325.6875</v>
      </c>
      <c r="C20">
        <v>525581.4375</v>
      </c>
      <c r="D20">
        <v>750572.9375</v>
      </c>
      <c r="E20">
        <v>556119.0625</v>
      </c>
      <c r="F20">
        <v>623891.1875</v>
      </c>
      <c r="G20">
        <v>305629.8125</v>
      </c>
      <c r="H20">
        <v>299890.625</v>
      </c>
      <c r="I20">
        <v>243770.28125</v>
      </c>
    </row>
    <row r="21" spans="1:9" x14ac:dyDescent="0.25">
      <c r="A21">
        <v>10.7</v>
      </c>
      <c r="B21">
        <v>572066.75</v>
      </c>
      <c r="C21">
        <v>525011.625</v>
      </c>
      <c r="D21">
        <v>750057</v>
      </c>
      <c r="E21">
        <v>556198.9375</v>
      </c>
      <c r="F21">
        <v>621918.125</v>
      </c>
      <c r="G21">
        <v>306405.125</v>
      </c>
      <c r="H21">
        <v>300207.25</v>
      </c>
      <c r="I21">
        <v>244811.859375</v>
      </c>
    </row>
    <row r="22" spans="1:9" x14ac:dyDescent="0.25">
      <c r="A22">
        <v>11</v>
      </c>
      <c r="B22">
        <v>571580.4375</v>
      </c>
      <c r="C22">
        <v>524511.625</v>
      </c>
      <c r="D22">
        <v>748718</v>
      </c>
      <c r="E22">
        <v>554978.3125</v>
      </c>
      <c r="F22">
        <v>621559.3125</v>
      </c>
      <c r="G22">
        <v>306754.96875</v>
      </c>
      <c r="H22">
        <v>302028.875</v>
      </c>
      <c r="I22">
        <v>245056.296875</v>
      </c>
    </row>
    <row r="23" spans="1:9" x14ac:dyDescent="0.25">
      <c r="A23">
        <v>11.3</v>
      </c>
      <c r="B23">
        <v>570609.875</v>
      </c>
      <c r="C23">
        <v>525236.5625</v>
      </c>
      <c r="D23">
        <v>747610.375</v>
      </c>
      <c r="E23">
        <v>553269.4375</v>
      </c>
      <c r="F23">
        <v>620751.5</v>
      </c>
      <c r="G23">
        <v>306483.65625</v>
      </c>
      <c r="H23">
        <v>301531.5</v>
      </c>
      <c r="I23">
        <v>245210.9375</v>
      </c>
    </row>
    <row r="24" spans="1:9" x14ac:dyDescent="0.25">
      <c r="A24">
        <v>11.6</v>
      </c>
      <c r="B24">
        <v>569460.8125</v>
      </c>
      <c r="C24">
        <v>524400.8125</v>
      </c>
      <c r="D24">
        <v>745663.625</v>
      </c>
      <c r="E24">
        <v>552995.625</v>
      </c>
      <c r="F24">
        <v>619867.875</v>
      </c>
      <c r="G24">
        <v>306321.65625</v>
      </c>
      <c r="H24">
        <v>302552.1875</v>
      </c>
      <c r="I24">
        <v>246061.84375</v>
      </c>
    </row>
    <row r="25" spans="1:9" x14ac:dyDescent="0.25">
      <c r="A25">
        <v>11.9</v>
      </c>
      <c r="B25">
        <v>568352.5</v>
      </c>
      <c r="C25">
        <v>525113.6875</v>
      </c>
      <c r="D25">
        <v>742999.3125</v>
      </c>
      <c r="E25">
        <v>551460.75</v>
      </c>
      <c r="F25">
        <v>618568.9375</v>
      </c>
      <c r="G25">
        <v>307116.4375</v>
      </c>
      <c r="H25">
        <v>301673.46875</v>
      </c>
      <c r="I25">
        <v>245200.0625</v>
      </c>
    </row>
    <row r="26" spans="1:9" x14ac:dyDescent="0.25">
      <c r="A26">
        <v>12.2</v>
      </c>
      <c r="B26">
        <v>567049.375</v>
      </c>
      <c r="C26">
        <v>523020.84375</v>
      </c>
      <c r="D26">
        <v>742527.4375</v>
      </c>
      <c r="E26">
        <v>550435.875</v>
      </c>
      <c r="F26">
        <v>617048.875</v>
      </c>
      <c r="G26">
        <v>306407.90625</v>
      </c>
      <c r="H26">
        <v>302480.6875</v>
      </c>
      <c r="I26">
        <v>243974.328125</v>
      </c>
    </row>
    <row r="27" spans="1:9" x14ac:dyDescent="0.25">
      <c r="A27">
        <v>12.5</v>
      </c>
      <c r="B27">
        <v>564926.875</v>
      </c>
      <c r="C27">
        <v>523598.15625</v>
      </c>
      <c r="D27">
        <v>739735.375</v>
      </c>
      <c r="E27">
        <v>547957.6875</v>
      </c>
      <c r="F27">
        <v>616081.875</v>
      </c>
      <c r="G27">
        <v>305615.625</v>
      </c>
      <c r="H27">
        <v>302477.5625</v>
      </c>
      <c r="I27">
        <v>244757.0625</v>
      </c>
    </row>
    <row r="28" spans="1:9" x14ac:dyDescent="0.25">
      <c r="A28">
        <v>12.8</v>
      </c>
      <c r="B28">
        <v>562435.1875</v>
      </c>
      <c r="C28">
        <v>521332.90625</v>
      </c>
      <c r="D28">
        <v>737400.5625</v>
      </c>
      <c r="E28">
        <v>547054.625</v>
      </c>
      <c r="F28">
        <v>613574.3125</v>
      </c>
      <c r="G28">
        <v>306506.3125</v>
      </c>
      <c r="H28">
        <v>301998.1875</v>
      </c>
      <c r="I28">
        <v>243727.71875</v>
      </c>
    </row>
    <row r="29" spans="1:9" x14ac:dyDescent="0.25">
      <c r="A29">
        <v>13.1</v>
      </c>
      <c r="B29">
        <v>559441.875</v>
      </c>
      <c r="C29">
        <v>520058.5625</v>
      </c>
      <c r="D29">
        <v>735940.9375</v>
      </c>
      <c r="E29">
        <v>544227</v>
      </c>
      <c r="F29">
        <v>611958.8125</v>
      </c>
      <c r="G29">
        <v>305280.65625</v>
      </c>
      <c r="H29">
        <v>301283.5625</v>
      </c>
      <c r="I29">
        <v>243181.796875</v>
      </c>
    </row>
    <row r="30" spans="1:9" x14ac:dyDescent="0.25">
      <c r="A30">
        <v>13.4</v>
      </c>
      <c r="B30">
        <v>555848.5625</v>
      </c>
      <c r="C30">
        <v>518519.125</v>
      </c>
      <c r="D30">
        <v>732711.125</v>
      </c>
      <c r="E30">
        <v>542132.5625</v>
      </c>
      <c r="F30">
        <v>609998.4375</v>
      </c>
      <c r="G30">
        <v>304609.40625</v>
      </c>
      <c r="H30">
        <v>300568.15625</v>
      </c>
      <c r="I30">
        <v>241665.03125</v>
      </c>
    </row>
    <row r="31" spans="1:9" x14ac:dyDescent="0.25">
      <c r="A31">
        <v>13.7</v>
      </c>
      <c r="B31">
        <v>552172.875</v>
      </c>
      <c r="C31">
        <v>515382.5625</v>
      </c>
      <c r="D31">
        <v>729428.8125</v>
      </c>
      <c r="E31">
        <v>539712.625</v>
      </c>
      <c r="F31">
        <v>608060.5</v>
      </c>
      <c r="G31">
        <v>304687.65625</v>
      </c>
      <c r="H31">
        <v>300646.5</v>
      </c>
      <c r="I31">
        <v>240282.40625</v>
      </c>
    </row>
    <row r="32" spans="1:9" x14ac:dyDescent="0.25">
      <c r="A32">
        <v>14</v>
      </c>
      <c r="B32">
        <v>547705</v>
      </c>
      <c r="C32">
        <v>514423.5625</v>
      </c>
      <c r="D32">
        <v>726036.125</v>
      </c>
      <c r="E32">
        <v>537800.8125</v>
      </c>
      <c r="F32">
        <v>605337.625</v>
      </c>
      <c r="G32">
        <v>303435.5625</v>
      </c>
      <c r="H32">
        <v>298915.84375</v>
      </c>
      <c r="I32">
        <v>239409.84375</v>
      </c>
    </row>
    <row r="33" spans="1:9" x14ac:dyDescent="0.25">
      <c r="A33">
        <v>14.3</v>
      </c>
      <c r="B33">
        <v>542793</v>
      </c>
      <c r="C33">
        <v>512576.875</v>
      </c>
      <c r="D33">
        <v>721660.25</v>
      </c>
      <c r="E33">
        <v>535044.125</v>
      </c>
      <c r="F33">
        <v>602219.875</v>
      </c>
      <c r="G33">
        <v>302222.53125</v>
      </c>
      <c r="H33">
        <v>297965.96875</v>
      </c>
      <c r="I33">
        <v>237532.15625</v>
      </c>
    </row>
    <row r="34" spans="1:9" x14ac:dyDescent="0.25">
      <c r="A34">
        <v>14.6</v>
      </c>
      <c r="B34">
        <v>537789.75</v>
      </c>
      <c r="C34">
        <v>509313.875</v>
      </c>
      <c r="D34">
        <v>718493.625</v>
      </c>
      <c r="E34">
        <v>532483.8125</v>
      </c>
      <c r="F34">
        <v>600118</v>
      </c>
      <c r="G34">
        <v>301128.09375</v>
      </c>
      <c r="H34">
        <v>296613.125</v>
      </c>
      <c r="I34">
        <v>235906.703125</v>
      </c>
    </row>
    <row r="35" spans="1:9" x14ac:dyDescent="0.25">
      <c r="A35">
        <v>14.9</v>
      </c>
      <c r="B35">
        <v>532069.5</v>
      </c>
      <c r="C35">
        <v>505432.1875</v>
      </c>
      <c r="D35">
        <v>713769.375</v>
      </c>
      <c r="E35">
        <v>529877.875</v>
      </c>
      <c r="F35">
        <v>597126.5</v>
      </c>
      <c r="G35">
        <v>299829.625</v>
      </c>
      <c r="H35">
        <v>295525.625</v>
      </c>
      <c r="I35">
        <v>234254.171875</v>
      </c>
    </row>
    <row r="36" spans="1:9" x14ac:dyDescent="0.25">
      <c r="A36">
        <v>15.2</v>
      </c>
      <c r="B36">
        <v>526019.5</v>
      </c>
      <c r="C36">
        <v>503010.875</v>
      </c>
      <c r="D36">
        <v>710176.125</v>
      </c>
      <c r="E36">
        <v>526167.5625</v>
      </c>
      <c r="F36">
        <v>594221.1875</v>
      </c>
      <c r="G36">
        <v>299212.15625</v>
      </c>
      <c r="H36">
        <v>292815.46875</v>
      </c>
      <c r="I36">
        <v>231320.265625</v>
      </c>
    </row>
    <row r="37" spans="1:9" x14ac:dyDescent="0.25">
      <c r="A37">
        <v>15.5</v>
      </c>
      <c r="B37">
        <v>518031.875</v>
      </c>
      <c r="C37">
        <v>499108.9375</v>
      </c>
      <c r="D37">
        <v>705164.6875</v>
      </c>
      <c r="E37">
        <v>522867.0625</v>
      </c>
      <c r="F37">
        <v>590218.5625</v>
      </c>
      <c r="G37">
        <v>297250.15625</v>
      </c>
      <c r="H37">
        <v>291277.3125</v>
      </c>
      <c r="I37">
        <v>229721.40625</v>
      </c>
    </row>
    <row r="38" spans="1:9" x14ac:dyDescent="0.25">
      <c r="A38">
        <v>15.8</v>
      </c>
      <c r="B38">
        <v>511437.25</v>
      </c>
      <c r="C38">
        <v>495660.90625</v>
      </c>
      <c r="D38">
        <v>700057.875</v>
      </c>
      <c r="E38">
        <v>518867.90625</v>
      </c>
      <c r="F38">
        <v>587091.5625</v>
      </c>
      <c r="G38">
        <v>295075.0625</v>
      </c>
      <c r="H38">
        <v>289469.46875</v>
      </c>
      <c r="I38">
        <v>226636.3125</v>
      </c>
    </row>
    <row r="39" spans="1:9" x14ac:dyDescent="0.25">
      <c r="A39">
        <v>16.100000000000001</v>
      </c>
      <c r="B39">
        <v>504308.6875</v>
      </c>
      <c r="C39">
        <v>490597.75</v>
      </c>
      <c r="D39">
        <v>695654.6875</v>
      </c>
      <c r="E39">
        <v>514499.875</v>
      </c>
      <c r="F39">
        <v>583757.3125</v>
      </c>
      <c r="G39">
        <v>293376.375</v>
      </c>
      <c r="H39">
        <v>287575.09375</v>
      </c>
      <c r="I39">
        <v>224028.3125</v>
      </c>
    </row>
    <row r="40" spans="1:9" x14ac:dyDescent="0.25">
      <c r="A40">
        <v>16.399999999999999</v>
      </c>
      <c r="B40">
        <v>495521.9375</v>
      </c>
      <c r="C40">
        <v>485299</v>
      </c>
      <c r="D40">
        <v>689614.25</v>
      </c>
      <c r="E40">
        <v>510873.1875</v>
      </c>
      <c r="F40">
        <v>578557.875</v>
      </c>
      <c r="G40">
        <v>291857.84375</v>
      </c>
      <c r="H40">
        <v>285016.8125</v>
      </c>
      <c r="I40">
        <v>221500.46875</v>
      </c>
    </row>
    <row r="41" spans="1:9" x14ac:dyDescent="0.25">
      <c r="A41">
        <v>16.7</v>
      </c>
      <c r="B41">
        <v>487637.9375</v>
      </c>
      <c r="C41">
        <v>480645.5</v>
      </c>
      <c r="D41">
        <v>683078.3125</v>
      </c>
      <c r="E41">
        <v>506884.84375</v>
      </c>
      <c r="F41">
        <v>575087.6875</v>
      </c>
      <c r="G41">
        <v>289620</v>
      </c>
      <c r="H41">
        <v>281654.3125</v>
      </c>
      <c r="I41">
        <v>217172.296875</v>
      </c>
    </row>
    <row r="42" spans="1:9" x14ac:dyDescent="0.25">
      <c r="A42">
        <v>17</v>
      </c>
      <c r="B42">
        <v>478688.25</v>
      </c>
      <c r="C42">
        <v>475813.75</v>
      </c>
      <c r="D42">
        <v>677061.8125</v>
      </c>
      <c r="E42">
        <v>502407.53125</v>
      </c>
      <c r="F42">
        <v>570384.125</v>
      </c>
      <c r="G42">
        <v>288003.9375</v>
      </c>
      <c r="H42">
        <v>279237.71875</v>
      </c>
      <c r="I42">
        <v>214368.6875</v>
      </c>
    </row>
    <row r="43" spans="1:9" x14ac:dyDescent="0.25">
      <c r="A43">
        <v>17.3</v>
      </c>
      <c r="B43">
        <v>469399.0625</v>
      </c>
      <c r="C43">
        <v>469103.46875</v>
      </c>
      <c r="D43">
        <v>671192.875</v>
      </c>
      <c r="E43">
        <v>496967.21875</v>
      </c>
      <c r="F43">
        <v>565011.1875</v>
      </c>
      <c r="G43">
        <v>284806</v>
      </c>
      <c r="H43">
        <v>276895.1875</v>
      </c>
      <c r="I43">
        <v>211217.0625</v>
      </c>
    </row>
    <row r="44" spans="1:9" x14ac:dyDescent="0.25">
      <c r="A44">
        <v>17.600000000000001</v>
      </c>
      <c r="B44">
        <v>460044.6875</v>
      </c>
      <c r="C44">
        <v>463936.875</v>
      </c>
      <c r="D44">
        <v>663673.8125</v>
      </c>
      <c r="E44">
        <v>491848.0625</v>
      </c>
      <c r="F44">
        <v>560412.9375</v>
      </c>
      <c r="G44">
        <v>283231.1875</v>
      </c>
      <c r="H44">
        <v>273430.75</v>
      </c>
      <c r="I44">
        <v>207231.546875</v>
      </c>
    </row>
    <row r="45" spans="1:9" x14ac:dyDescent="0.25">
      <c r="A45">
        <v>17.899999999999999</v>
      </c>
      <c r="B45">
        <v>449717.875</v>
      </c>
      <c r="C45">
        <v>457283.84375</v>
      </c>
      <c r="D45">
        <v>657679.5</v>
      </c>
      <c r="E45">
        <v>487443.53125</v>
      </c>
      <c r="F45">
        <v>555072.9375</v>
      </c>
      <c r="G45">
        <v>279738.84375</v>
      </c>
      <c r="H45">
        <v>269761.5</v>
      </c>
      <c r="I45">
        <v>203029.71875</v>
      </c>
    </row>
    <row r="46" spans="1:9" x14ac:dyDescent="0.25">
      <c r="A46">
        <v>18.2</v>
      </c>
      <c r="B46">
        <v>440744.8125</v>
      </c>
      <c r="C46">
        <v>450612.375</v>
      </c>
      <c r="D46">
        <v>649669.4375</v>
      </c>
      <c r="E46">
        <v>481416.96875</v>
      </c>
      <c r="F46">
        <v>548290.6875</v>
      </c>
      <c r="G46">
        <v>276784.78125</v>
      </c>
      <c r="H46">
        <v>266121.625</v>
      </c>
      <c r="I46">
        <v>199091.890625</v>
      </c>
    </row>
    <row r="47" spans="1:9" x14ac:dyDescent="0.25">
      <c r="A47">
        <v>18.5</v>
      </c>
      <c r="B47">
        <v>431688.6875</v>
      </c>
      <c r="C47">
        <v>443592.5625</v>
      </c>
      <c r="D47">
        <v>642555.6875</v>
      </c>
      <c r="E47">
        <v>476350.90625</v>
      </c>
      <c r="F47">
        <v>543470.6875</v>
      </c>
      <c r="G47">
        <v>273674.4375</v>
      </c>
      <c r="H47">
        <v>261989.890625</v>
      </c>
      <c r="I47">
        <v>195413.109375</v>
      </c>
    </row>
    <row r="48" spans="1:9" x14ac:dyDescent="0.25">
      <c r="A48">
        <v>18.8</v>
      </c>
      <c r="B48">
        <v>421942</v>
      </c>
      <c r="C48">
        <v>436198.5625</v>
      </c>
      <c r="D48">
        <v>633734.3125</v>
      </c>
      <c r="E48">
        <v>471047.53125</v>
      </c>
      <c r="F48">
        <v>538305.625</v>
      </c>
      <c r="G48">
        <v>270873.84375</v>
      </c>
      <c r="H48">
        <v>257927.84375</v>
      </c>
      <c r="I48">
        <v>191080.8125</v>
      </c>
    </row>
    <row r="49" spans="1:9" x14ac:dyDescent="0.25">
      <c r="A49">
        <v>19.100000000000001</v>
      </c>
      <c r="B49">
        <v>411201.75</v>
      </c>
      <c r="C49">
        <v>429374.75</v>
      </c>
      <c r="D49">
        <v>626770.5625</v>
      </c>
      <c r="E49">
        <v>465253.09375</v>
      </c>
      <c r="F49">
        <v>532090.5</v>
      </c>
      <c r="G49">
        <v>266592.375</v>
      </c>
      <c r="H49">
        <v>253504.4375</v>
      </c>
      <c r="I49">
        <v>188116.515625</v>
      </c>
    </row>
    <row r="50" spans="1:9" x14ac:dyDescent="0.25">
      <c r="A50">
        <v>19.399999999999999</v>
      </c>
      <c r="B50">
        <v>401817.0625</v>
      </c>
      <c r="C50">
        <v>421949.09375</v>
      </c>
      <c r="D50">
        <v>617989.75</v>
      </c>
      <c r="E50">
        <v>458720.375</v>
      </c>
      <c r="F50">
        <v>526049.125</v>
      </c>
      <c r="G50">
        <v>263384.0625</v>
      </c>
      <c r="H50">
        <v>248910.328125</v>
      </c>
      <c r="I50">
        <v>183101.96875</v>
      </c>
    </row>
    <row r="51" spans="1:9" x14ac:dyDescent="0.25">
      <c r="A51">
        <v>19.7</v>
      </c>
      <c r="B51">
        <v>393017.5625</v>
      </c>
      <c r="C51">
        <v>414803.09375</v>
      </c>
      <c r="D51">
        <v>609887.8125</v>
      </c>
      <c r="E51">
        <v>453444.71875</v>
      </c>
      <c r="F51">
        <v>519251.125</v>
      </c>
      <c r="G51">
        <v>258960.703125</v>
      </c>
      <c r="H51">
        <v>245468.265625</v>
      </c>
      <c r="I51">
        <v>179728.046875</v>
      </c>
    </row>
    <row r="52" spans="1:9" x14ac:dyDescent="0.25">
      <c r="A52">
        <v>20</v>
      </c>
      <c r="B52">
        <v>383834.4375</v>
      </c>
      <c r="C52">
        <v>406797.5625</v>
      </c>
      <c r="D52">
        <v>600670.9375</v>
      </c>
      <c r="E52">
        <v>446809.9375</v>
      </c>
      <c r="F52">
        <v>513340.21875</v>
      </c>
      <c r="G52">
        <v>255545.59375</v>
      </c>
      <c r="H52">
        <v>240529.9375</v>
      </c>
      <c r="I52">
        <v>175766.890625</v>
      </c>
    </row>
    <row r="53" spans="1:9" x14ac:dyDescent="0.25">
      <c r="A53">
        <v>20.3</v>
      </c>
      <c r="B53">
        <v>374605.28125</v>
      </c>
      <c r="C53">
        <v>398244.625</v>
      </c>
      <c r="D53">
        <v>591926</v>
      </c>
      <c r="E53">
        <v>440029.34375</v>
      </c>
      <c r="F53">
        <v>506125.25</v>
      </c>
      <c r="G53">
        <v>251753.8125</v>
      </c>
      <c r="H53">
        <v>235424.5625</v>
      </c>
      <c r="I53">
        <v>171400.046875</v>
      </c>
    </row>
    <row r="54" spans="1:9" x14ac:dyDescent="0.25">
      <c r="A54">
        <v>20.6</v>
      </c>
      <c r="B54">
        <v>365722.8125</v>
      </c>
      <c r="C54">
        <v>390642.15625</v>
      </c>
      <c r="D54">
        <v>581938.1875</v>
      </c>
      <c r="E54">
        <v>432932.46875</v>
      </c>
      <c r="F54">
        <v>499532.90625</v>
      </c>
      <c r="G54">
        <v>247198.125</v>
      </c>
      <c r="H54">
        <v>230614.71875</v>
      </c>
      <c r="I54">
        <v>167298.046875</v>
      </c>
    </row>
    <row r="55" spans="1:9" x14ac:dyDescent="0.25">
      <c r="A55">
        <v>20.9</v>
      </c>
      <c r="B55">
        <v>356888.46875</v>
      </c>
      <c r="C55">
        <v>381995.8125</v>
      </c>
      <c r="D55">
        <v>573454.5625</v>
      </c>
      <c r="E55">
        <v>427451.65625</v>
      </c>
      <c r="F55">
        <v>492412.15625</v>
      </c>
      <c r="G55">
        <v>243375.203125</v>
      </c>
      <c r="H55">
        <v>226247.234375</v>
      </c>
      <c r="I55">
        <v>163136.046875</v>
      </c>
    </row>
    <row r="56" spans="1:9" x14ac:dyDescent="0.25">
      <c r="A56">
        <v>21.2</v>
      </c>
      <c r="B56">
        <v>348855.25</v>
      </c>
      <c r="C56">
        <v>373729.1875</v>
      </c>
      <c r="D56">
        <v>563933.6875</v>
      </c>
      <c r="E56">
        <v>420487.28125</v>
      </c>
      <c r="F56">
        <v>485232.90625</v>
      </c>
      <c r="G56">
        <v>238665.890625</v>
      </c>
      <c r="H56">
        <v>220972.03125</v>
      </c>
      <c r="I56">
        <v>158981.859375</v>
      </c>
    </row>
    <row r="57" spans="1:9" x14ac:dyDescent="0.25">
      <c r="A57">
        <v>21.5</v>
      </c>
      <c r="B57">
        <v>339770.375</v>
      </c>
      <c r="C57">
        <v>365412.125</v>
      </c>
      <c r="D57">
        <v>554623.3125</v>
      </c>
      <c r="E57">
        <v>414092.90625</v>
      </c>
      <c r="F57">
        <v>478909.15625</v>
      </c>
      <c r="G57">
        <v>233936.53125</v>
      </c>
      <c r="H57">
        <v>216061.96875</v>
      </c>
      <c r="I57">
        <v>155706.859375</v>
      </c>
    </row>
    <row r="58" spans="1:9" x14ac:dyDescent="0.25">
      <c r="A58">
        <v>21.8</v>
      </c>
      <c r="B58">
        <v>331422.6875</v>
      </c>
      <c r="C58">
        <v>357782.25</v>
      </c>
      <c r="D58">
        <v>545099.9375</v>
      </c>
      <c r="E58">
        <v>406843.21875</v>
      </c>
      <c r="F58">
        <v>472224.6875</v>
      </c>
      <c r="G58">
        <v>229940.296875</v>
      </c>
      <c r="H58">
        <v>211069.375</v>
      </c>
      <c r="I58">
        <v>152731.421875</v>
      </c>
    </row>
    <row r="59" spans="1:9" x14ac:dyDescent="0.25">
      <c r="A59">
        <v>22.1</v>
      </c>
      <c r="B59">
        <v>323673.65625</v>
      </c>
      <c r="C59">
        <v>348970.0625</v>
      </c>
      <c r="D59">
        <v>533927.3125</v>
      </c>
      <c r="E59">
        <v>400628.84375</v>
      </c>
      <c r="F59">
        <v>464523.46875</v>
      </c>
      <c r="G59">
        <v>225099.453125</v>
      </c>
      <c r="H59">
        <v>205609.375</v>
      </c>
      <c r="I59">
        <v>147864.71875</v>
      </c>
    </row>
    <row r="60" spans="1:9" x14ac:dyDescent="0.25">
      <c r="A60">
        <v>22.4</v>
      </c>
      <c r="B60">
        <v>315990.375</v>
      </c>
      <c r="C60">
        <v>341502.5</v>
      </c>
      <c r="D60">
        <v>525874.6875</v>
      </c>
      <c r="E60">
        <v>394116.96875</v>
      </c>
      <c r="F60">
        <v>457709.28125</v>
      </c>
      <c r="G60">
        <v>219623.890625</v>
      </c>
      <c r="H60">
        <v>200401.484375</v>
      </c>
      <c r="I60">
        <v>144120.109375</v>
      </c>
    </row>
    <row r="61" spans="1:9" x14ac:dyDescent="0.25">
      <c r="A61">
        <v>22.7</v>
      </c>
      <c r="B61">
        <v>308433.8125</v>
      </c>
      <c r="C61">
        <v>333540.6875</v>
      </c>
      <c r="D61">
        <v>514741.09375</v>
      </c>
      <c r="E61">
        <v>387483.0625</v>
      </c>
      <c r="F61">
        <v>450544.03125</v>
      </c>
      <c r="G61">
        <v>215397.109375</v>
      </c>
      <c r="H61">
        <v>195726.046875</v>
      </c>
      <c r="I61">
        <v>141501.265625</v>
      </c>
    </row>
    <row r="62" spans="1:9" x14ac:dyDescent="0.25">
      <c r="A62">
        <v>23</v>
      </c>
      <c r="B62">
        <v>300923.375</v>
      </c>
      <c r="C62">
        <v>324677.9375</v>
      </c>
      <c r="D62">
        <v>505269.65625</v>
      </c>
      <c r="E62">
        <v>380623.34375</v>
      </c>
      <c r="F62">
        <v>443058.96875</v>
      </c>
      <c r="G62">
        <v>209998.234375</v>
      </c>
      <c r="H62">
        <v>190588.546875</v>
      </c>
      <c r="I62">
        <v>137711.484375</v>
      </c>
    </row>
    <row r="63" spans="1:9" x14ac:dyDescent="0.25">
      <c r="A63">
        <v>23.3</v>
      </c>
      <c r="B63">
        <v>293314.03125</v>
      </c>
      <c r="C63">
        <v>316953.25</v>
      </c>
      <c r="D63">
        <v>495255.84375</v>
      </c>
      <c r="E63">
        <v>373379.46875</v>
      </c>
      <c r="F63">
        <v>435615.9375</v>
      </c>
      <c r="G63">
        <v>205523.328125</v>
      </c>
      <c r="H63">
        <v>185710.15625</v>
      </c>
      <c r="I63">
        <v>133945</v>
      </c>
    </row>
    <row r="64" spans="1:9" x14ac:dyDescent="0.25">
      <c r="A64">
        <v>23.6</v>
      </c>
      <c r="B64">
        <v>286942.125</v>
      </c>
      <c r="C64">
        <v>309760.59375</v>
      </c>
      <c r="D64">
        <v>485098.53125</v>
      </c>
      <c r="E64">
        <v>366990.46875</v>
      </c>
      <c r="F64">
        <v>429157.90625</v>
      </c>
      <c r="G64">
        <v>200151.609375</v>
      </c>
      <c r="H64">
        <v>181339.875</v>
      </c>
      <c r="I64">
        <v>130935.28125</v>
      </c>
    </row>
    <row r="65" spans="1:9" x14ac:dyDescent="0.25">
      <c r="A65">
        <v>23.9</v>
      </c>
      <c r="B65">
        <v>279661.8125</v>
      </c>
      <c r="C65">
        <v>301717.9375</v>
      </c>
      <c r="D65">
        <v>474803.78125</v>
      </c>
      <c r="E65">
        <v>359338.25</v>
      </c>
      <c r="F65">
        <v>421733.75</v>
      </c>
      <c r="G65">
        <v>196096.109375</v>
      </c>
      <c r="H65">
        <v>175951.125</v>
      </c>
      <c r="I65">
        <v>127559.875</v>
      </c>
    </row>
    <row r="66" spans="1:9" x14ac:dyDescent="0.25">
      <c r="A66">
        <v>24.2</v>
      </c>
      <c r="B66">
        <v>272850.625</v>
      </c>
      <c r="C66">
        <v>293718.3125</v>
      </c>
      <c r="D66">
        <v>464293.6875</v>
      </c>
      <c r="E66">
        <v>353308.625</v>
      </c>
      <c r="F66">
        <v>414188.8125</v>
      </c>
      <c r="G66">
        <v>190942.109375</v>
      </c>
      <c r="H66">
        <v>171079.046875</v>
      </c>
      <c r="I66">
        <v>124524.078125</v>
      </c>
    </row>
    <row r="67" spans="1:9" x14ac:dyDescent="0.25">
      <c r="A67">
        <v>24.5</v>
      </c>
      <c r="B67">
        <v>266799.625</v>
      </c>
      <c r="C67">
        <v>285763.1875</v>
      </c>
      <c r="D67">
        <v>455336.4375</v>
      </c>
      <c r="E67">
        <v>346478</v>
      </c>
      <c r="F67">
        <v>407156.71875</v>
      </c>
      <c r="G67">
        <v>187370</v>
      </c>
      <c r="H67">
        <v>166718.03125</v>
      </c>
      <c r="I67">
        <v>121803.640625</v>
      </c>
    </row>
    <row r="68" spans="1:9" x14ac:dyDescent="0.25">
      <c r="A68">
        <v>24.8</v>
      </c>
      <c r="B68">
        <v>259548.875</v>
      </c>
      <c r="C68">
        <v>278654.40625</v>
      </c>
      <c r="D68">
        <v>444333.375</v>
      </c>
      <c r="E68">
        <v>340311.40625</v>
      </c>
      <c r="F68">
        <v>399529.4375</v>
      </c>
      <c r="G68">
        <v>181787.40625</v>
      </c>
      <c r="H68">
        <v>162709.984375</v>
      </c>
      <c r="I68">
        <v>118250.5625</v>
      </c>
    </row>
    <row r="69" spans="1:9" x14ac:dyDescent="0.25">
      <c r="A69">
        <v>25.1</v>
      </c>
      <c r="B69">
        <v>253724.703125</v>
      </c>
      <c r="C69">
        <v>271101.25</v>
      </c>
      <c r="D69">
        <v>434010.5</v>
      </c>
      <c r="E69">
        <v>333246.5625</v>
      </c>
      <c r="F69">
        <v>391915.78125</v>
      </c>
      <c r="G69">
        <v>177439.4375</v>
      </c>
      <c r="H69">
        <v>158030.84375</v>
      </c>
      <c r="I69">
        <v>115665.90625</v>
      </c>
    </row>
    <row r="70" spans="1:9" x14ac:dyDescent="0.25">
      <c r="A70">
        <v>25.4</v>
      </c>
      <c r="B70">
        <v>248000.734375</v>
      </c>
      <c r="C70">
        <v>264177.90625</v>
      </c>
      <c r="D70">
        <v>424454.9375</v>
      </c>
      <c r="E70">
        <v>326387.21875</v>
      </c>
      <c r="F70">
        <v>385338.59375</v>
      </c>
      <c r="G70">
        <v>173105.09375</v>
      </c>
      <c r="H70">
        <v>154106.03125</v>
      </c>
      <c r="I70">
        <v>113415.5859375</v>
      </c>
    </row>
    <row r="71" spans="1:9" x14ac:dyDescent="0.25">
      <c r="A71">
        <v>25.7</v>
      </c>
      <c r="B71">
        <v>241251.8125</v>
      </c>
      <c r="C71">
        <v>257315.8125</v>
      </c>
      <c r="D71">
        <v>414536.96875</v>
      </c>
      <c r="E71">
        <v>320289.09375</v>
      </c>
      <c r="F71">
        <v>378039.375</v>
      </c>
      <c r="G71">
        <v>168925.453125</v>
      </c>
      <c r="H71">
        <v>149079.78125</v>
      </c>
      <c r="I71">
        <v>109422.53125</v>
      </c>
    </row>
    <row r="72" spans="1:9" x14ac:dyDescent="0.25">
      <c r="A72">
        <v>26</v>
      </c>
      <c r="B72">
        <v>235297.59375</v>
      </c>
      <c r="C72">
        <v>250477.640625</v>
      </c>
      <c r="D72">
        <v>404467.03125</v>
      </c>
      <c r="E72">
        <v>313188.75</v>
      </c>
      <c r="F72">
        <v>370162.5625</v>
      </c>
      <c r="G72">
        <v>164226.09375</v>
      </c>
      <c r="H72">
        <v>144976.34375</v>
      </c>
      <c r="I72">
        <v>106856.0078125</v>
      </c>
    </row>
    <row r="73" spans="1:9" x14ac:dyDescent="0.25">
      <c r="A73">
        <v>26.3</v>
      </c>
      <c r="B73">
        <v>230324.6875</v>
      </c>
      <c r="C73">
        <v>244572.71875</v>
      </c>
      <c r="D73">
        <v>394424.9375</v>
      </c>
      <c r="E73">
        <v>306632.78125</v>
      </c>
      <c r="F73">
        <v>363247.40625</v>
      </c>
      <c r="G73">
        <v>161280.390625</v>
      </c>
      <c r="H73">
        <v>140984.296875</v>
      </c>
      <c r="I73">
        <v>104550.484375</v>
      </c>
    </row>
    <row r="74" spans="1:9" x14ac:dyDescent="0.25">
      <c r="A74">
        <v>26.6</v>
      </c>
      <c r="B74">
        <v>224801.765625</v>
      </c>
      <c r="C74">
        <v>237389.734375</v>
      </c>
      <c r="D74">
        <v>384658.34375</v>
      </c>
      <c r="E74">
        <v>299802.96875</v>
      </c>
      <c r="F74">
        <v>356192.46875</v>
      </c>
      <c r="G74">
        <v>156042.53125</v>
      </c>
      <c r="H74">
        <v>137908.5</v>
      </c>
      <c r="I74">
        <v>102214.9765625</v>
      </c>
    </row>
    <row r="75" spans="1:9" x14ac:dyDescent="0.25">
      <c r="A75">
        <v>26.9</v>
      </c>
      <c r="B75">
        <v>220210.5</v>
      </c>
      <c r="C75">
        <v>231036.546875</v>
      </c>
      <c r="D75">
        <v>374824.09375</v>
      </c>
      <c r="E75">
        <v>293281.59375</v>
      </c>
      <c r="F75">
        <v>348521.6875</v>
      </c>
      <c r="G75">
        <v>151711.265625</v>
      </c>
      <c r="H75">
        <v>133416.90625</v>
      </c>
      <c r="I75">
        <v>99823.734375</v>
      </c>
    </row>
    <row r="76" spans="1:9" x14ac:dyDescent="0.25">
      <c r="A76">
        <v>27.2</v>
      </c>
      <c r="B76">
        <v>214151.234375</v>
      </c>
      <c r="C76">
        <v>224182.21875</v>
      </c>
      <c r="D76">
        <v>364942.0625</v>
      </c>
      <c r="E76">
        <v>285978.625</v>
      </c>
      <c r="F76">
        <v>340668.15625</v>
      </c>
      <c r="G76">
        <v>147804.921875</v>
      </c>
      <c r="H76">
        <v>130004.28125</v>
      </c>
      <c r="I76">
        <v>96587.9140625</v>
      </c>
    </row>
    <row r="77" spans="1:9" x14ac:dyDescent="0.25">
      <c r="A77">
        <v>27.5</v>
      </c>
      <c r="B77">
        <v>209308.265625</v>
      </c>
      <c r="C77">
        <v>218498.28125</v>
      </c>
      <c r="D77">
        <v>355429.71875</v>
      </c>
      <c r="E77">
        <v>279875.25</v>
      </c>
      <c r="F77">
        <v>334012.25</v>
      </c>
      <c r="G77">
        <v>143551.890625</v>
      </c>
      <c r="H77">
        <v>126066.234375</v>
      </c>
      <c r="I77">
        <v>94561.1640625</v>
      </c>
    </row>
    <row r="78" spans="1:9" x14ac:dyDescent="0.25">
      <c r="A78">
        <v>27.8</v>
      </c>
      <c r="B78">
        <v>204453.03125</v>
      </c>
      <c r="C78">
        <v>212374.09375</v>
      </c>
      <c r="D78">
        <v>346103.125</v>
      </c>
      <c r="E78">
        <v>273139</v>
      </c>
      <c r="F78">
        <v>326500.5625</v>
      </c>
      <c r="G78">
        <v>139710.390625</v>
      </c>
      <c r="H78">
        <v>122515.765625</v>
      </c>
      <c r="I78">
        <v>91746.4296875</v>
      </c>
    </row>
    <row r="79" spans="1:9" x14ac:dyDescent="0.25">
      <c r="A79">
        <v>28.1</v>
      </c>
      <c r="B79">
        <v>199305.78125</v>
      </c>
      <c r="C79">
        <v>206475.625</v>
      </c>
      <c r="D79">
        <v>336194.5625</v>
      </c>
      <c r="E79">
        <v>266725.96875</v>
      </c>
      <c r="F79">
        <v>319731.8125</v>
      </c>
      <c r="G79">
        <v>135908.390625</v>
      </c>
      <c r="H79">
        <v>119461.984375</v>
      </c>
      <c r="I79">
        <v>89901.515625</v>
      </c>
    </row>
    <row r="80" spans="1:9" x14ac:dyDescent="0.25">
      <c r="A80">
        <v>28.4</v>
      </c>
      <c r="B80">
        <v>195672.609375</v>
      </c>
      <c r="C80">
        <v>201464.140625</v>
      </c>
      <c r="D80">
        <v>326997.78125</v>
      </c>
      <c r="E80">
        <v>259718.953125</v>
      </c>
      <c r="F80">
        <v>311746.84375</v>
      </c>
      <c r="G80">
        <v>131686.859375</v>
      </c>
      <c r="H80">
        <v>115281.4453125</v>
      </c>
      <c r="I80">
        <v>88064.9453125</v>
      </c>
    </row>
    <row r="81" spans="1:9" x14ac:dyDescent="0.25">
      <c r="A81">
        <v>28.7</v>
      </c>
      <c r="B81">
        <v>190763.484375</v>
      </c>
      <c r="C81">
        <v>196365.390625</v>
      </c>
      <c r="D81">
        <v>318060.84375</v>
      </c>
      <c r="E81">
        <v>253459.3125</v>
      </c>
      <c r="F81">
        <v>304314.6875</v>
      </c>
      <c r="G81">
        <v>127878.046875</v>
      </c>
      <c r="H81">
        <v>111545.1875</v>
      </c>
      <c r="I81">
        <v>85280.5078125</v>
      </c>
    </row>
    <row r="82" spans="1:9" x14ac:dyDescent="0.25">
      <c r="A82">
        <v>29</v>
      </c>
      <c r="B82">
        <v>186996.84375</v>
      </c>
      <c r="C82">
        <v>191015.875</v>
      </c>
      <c r="D82">
        <v>307909.9375</v>
      </c>
      <c r="E82">
        <v>247076.515625</v>
      </c>
      <c r="F82">
        <v>297298.6875</v>
      </c>
      <c r="G82">
        <v>124783.828125</v>
      </c>
      <c r="H82">
        <v>108240.1328125</v>
      </c>
      <c r="I82">
        <v>83401.0546875</v>
      </c>
    </row>
    <row r="83" spans="1:9" x14ac:dyDescent="0.25">
      <c r="A83">
        <v>29.3</v>
      </c>
      <c r="B83">
        <v>183106.25</v>
      </c>
      <c r="C83">
        <v>185266.09375</v>
      </c>
      <c r="D83">
        <v>299862.5625</v>
      </c>
      <c r="E83">
        <v>240608.5</v>
      </c>
      <c r="F83">
        <v>289227.3125</v>
      </c>
      <c r="G83">
        <v>121014.1015625</v>
      </c>
      <c r="H83">
        <v>105378.90625</v>
      </c>
      <c r="I83">
        <v>80864.8359375</v>
      </c>
    </row>
    <row r="84" spans="1:9" x14ac:dyDescent="0.25">
      <c r="A84">
        <v>29.6</v>
      </c>
      <c r="B84">
        <v>179257.25</v>
      </c>
      <c r="C84">
        <v>181058</v>
      </c>
      <c r="D84">
        <v>291835.375</v>
      </c>
      <c r="E84">
        <v>234496.234375</v>
      </c>
      <c r="F84">
        <v>281689.84375</v>
      </c>
      <c r="G84">
        <v>117990.15625</v>
      </c>
      <c r="H84">
        <v>102485.3515625</v>
      </c>
      <c r="I84">
        <v>79050.703125</v>
      </c>
    </row>
    <row r="85" spans="1:9" x14ac:dyDescent="0.25">
      <c r="A85">
        <v>29.9</v>
      </c>
      <c r="B85">
        <v>175846.46875</v>
      </c>
      <c r="C85">
        <v>175706.4375</v>
      </c>
      <c r="D85">
        <v>284270.1875</v>
      </c>
      <c r="E85">
        <v>228040.25</v>
      </c>
      <c r="F85">
        <v>274217</v>
      </c>
      <c r="G85">
        <v>113679.703125</v>
      </c>
      <c r="H85">
        <v>98461.0390625</v>
      </c>
      <c r="I85">
        <v>77106.265625</v>
      </c>
    </row>
    <row r="86" spans="1:9" x14ac:dyDescent="0.25">
      <c r="A86">
        <v>30.2</v>
      </c>
      <c r="B86">
        <v>172330.875</v>
      </c>
      <c r="C86">
        <v>170758.1875</v>
      </c>
      <c r="D86">
        <v>275530.84375</v>
      </c>
      <c r="E86">
        <v>221319.953125</v>
      </c>
      <c r="F86">
        <v>267051.4375</v>
      </c>
      <c r="G86">
        <v>110764.0859375</v>
      </c>
      <c r="H86">
        <v>96379.234375</v>
      </c>
      <c r="I86">
        <v>75422.0390625</v>
      </c>
    </row>
    <row r="87" spans="1:9" x14ac:dyDescent="0.25">
      <c r="A87">
        <v>30.5</v>
      </c>
      <c r="B87">
        <v>168951.90625</v>
      </c>
      <c r="C87">
        <v>167045.03125</v>
      </c>
      <c r="D87">
        <v>267675.21875</v>
      </c>
      <c r="E87">
        <v>215716.6875</v>
      </c>
      <c r="F87">
        <v>259373.421875</v>
      </c>
      <c r="G87">
        <v>108141.7109375</v>
      </c>
      <c r="H87">
        <v>93449.3125</v>
      </c>
      <c r="I87">
        <v>73341.265625</v>
      </c>
    </row>
    <row r="88" spans="1:9" x14ac:dyDescent="0.25">
      <c r="A88">
        <v>30.8</v>
      </c>
      <c r="B88">
        <v>165115.5625</v>
      </c>
      <c r="C88">
        <v>162113</v>
      </c>
      <c r="D88">
        <v>259890.984375</v>
      </c>
      <c r="E88">
        <v>209701.078125</v>
      </c>
      <c r="F88">
        <v>252299.25</v>
      </c>
      <c r="G88">
        <v>105235.96875</v>
      </c>
      <c r="H88">
        <v>91327.046875</v>
      </c>
      <c r="I88">
        <v>71863.6171875</v>
      </c>
    </row>
    <row r="89" spans="1:9" x14ac:dyDescent="0.25">
      <c r="A89">
        <v>31.1</v>
      </c>
      <c r="B89">
        <v>161842.3125</v>
      </c>
      <c r="C89">
        <v>158273.5625</v>
      </c>
      <c r="D89">
        <v>252544.765625</v>
      </c>
      <c r="E89">
        <v>203805.625</v>
      </c>
      <c r="F89">
        <v>245106.0625</v>
      </c>
      <c r="G89">
        <v>101702.296875</v>
      </c>
      <c r="H89">
        <v>88518.71875</v>
      </c>
      <c r="I89">
        <v>70771.2421875</v>
      </c>
    </row>
    <row r="90" spans="1:9" x14ac:dyDescent="0.25">
      <c r="A90">
        <v>31.4</v>
      </c>
      <c r="B90">
        <v>159222.9375</v>
      </c>
      <c r="C90">
        <v>154327.125</v>
      </c>
      <c r="D90">
        <v>245004.90625</v>
      </c>
      <c r="E90">
        <v>198997.421875</v>
      </c>
      <c r="F90">
        <v>237935.21875</v>
      </c>
      <c r="G90">
        <v>98838.8828125</v>
      </c>
      <c r="H90">
        <v>85917.546875</v>
      </c>
      <c r="I90">
        <v>68626.9609375</v>
      </c>
    </row>
    <row r="91" spans="1:9" x14ac:dyDescent="0.25">
      <c r="A91">
        <v>31.7</v>
      </c>
      <c r="B91">
        <v>156298.53125</v>
      </c>
      <c r="C91">
        <v>150178.90625</v>
      </c>
      <c r="D91">
        <v>238015.890625</v>
      </c>
      <c r="E91">
        <v>192264.40625</v>
      </c>
      <c r="F91">
        <v>231040.0625</v>
      </c>
      <c r="G91">
        <v>96683.6796875</v>
      </c>
      <c r="H91">
        <v>83606.71875</v>
      </c>
      <c r="I91">
        <v>67315.3046875</v>
      </c>
    </row>
    <row r="92" spans="1:9" x14ac:dyDescent="0.25">
      <c r="A92">
        <v>32</v>
      </c>
      <c r="B92">
        <v>153806.390625</v>
      </c>
      <c r="C92">
        <v>147478.375</v>
      </c>
      <c r="D92">
        <v>231245.96875</v>
      </c>
      <c r="E92">
        <v>186772.3125</v>
      </c>
      <c r="F92">
        <v>223859.484375</v>
      </c>
      <c r="G92">
        <v>93643.125</v>
      </c>
      <c r="H92">
        <v>80106.03125</v>
      </c>
      <c r="I92">
        <v>65905.1796875</v>
      </c>
    </row>
    <row r="93" spans="1:9" x14ac:dyDescent="0.25">
      <c r="A93">
        <v>32.299999999999997</v>
      </c>
      <c r="B93">
        <v>150739.28125</v>
      </c>
      <c r="C93">
        <v>143042.375</v>
      </c>
      <c r="D93">
        <v>224517.609375</v>
      </c>
      <c r="E93">
        <v>181490.3125</v>
      </c>
      <c r="F93">
        <v>216156.375</v>
      </c>
      <c r="G93">
        <v>90556.40625</v>
      </c>
      <c r="H93">
        <v>79368.484375</v>
      </c>
      <c r="I93">
        <v>64672.64453125</v>
      </c>
    </row>
    <row r="94" spans="1:9" x14ac:dyDescent="0.25">
      <c r="A94">
        <v>32.599999999999987</v>
      </c>
      <c r="B94">
        <v>147640.21875</v>
      </c>
      <c r="C94">
        <v>139372.125</v>
      </c>
      <c r="D94">
        <v>217909.703125</v>
      </c>
      <c r="E94">
        <v>176787.578125</v>
      </c>
      <c r="F94">
        <v>209551.078125</v>
      </c>
      <c r="G94">
        <v>88356.8671875</v>
      </c>
      <c r="H94">
        <v>77418.640625</v>
      </c>
      <c r="I94">
        <v>63307.43359375</v>
      </c>
    </row>
    <row r="95" spans="1:9" x14ac:dyDescent="0.25">
      <c r="A95">
        <v>32.9</v>
      </c>
      <c r="B95">
        <v>145396.75</v>
      </c>
      <c r="C95">
        <v>136558.75</v>
      </c>
      <c r="D95">
        <v>211929.65625</v>
      </c>
      <c r="E95">
        <v>171608.34375</v>
      </c>
      <c r="F95">
        <v>202685.375</v>
      </c>
      <c r="G95">
        <v>85996.984375</v>
      </c>
      <c r="H95">
        <v>74733.3125</v>
      </c>
      <c r="I95">
        <v>62525.6171875</v>
      </c>
    </row>
    <row r="96" spans="1:9" x14ac:dyDescent="0.25">
      <c r="A96">
        <v>33.200000000000003</v>
      </c>
      <c r="B96">
        <v>143252.625</v>
      </c>
      <c r="C96">
        <v>133478.46875</v>
      </c>
      <c r="D96">
        <v>206084.203125</v>
      </c>
      <c r="E96">
        <v>165928.609375</v>
      </c>
      <c r="F96">
        <v>195034.296875</v>
      </c>
      <c r="G96">
        <v>83682.0078125</v>
      </c>
      <c r="H96">
        <v>72885.2421875</v>
      </c>
      <c r="I96">
        <v>61649.40625</v>
      </c>
    </row>
    <row r="97" spans="1:9" x14ac:dyDescent="0.25">
      <c r="A97">
        <v>33.5</v>
      </c>
      <c r="B97">
        <v>141169.921875</v>
      </c>
      <c r="C97">
        <v>130174.2421875</v>
      </c>
      <c r="D97">
        <v>200291.234375</v>
      </c>
      <c r="E97">
        <v>161379.03125</v>
      </c>
      <c r="F97">
        <v>189572.796875</v>
      </c>
      <c r="G97">
        <v>81748.921875</v>
      </c>
      <c r="H97">
        <v>71613.671875</v>
      </c>
      <c r="I97">
        <v>60768.2578125</v>
      </c>
    </row>
    <row r="98" spans="1:9" x14ac:dyDescent="0.25">
      <c r="A98">
        <v>33.799999999999997</v>
      </c>
      <c r="B98">
        <v>138430.109375</v>
      </c>
      <c r="C98">
        <v>127954</v>
      </c>
      <c r="D98">
        <v>195080.5</v>
      </c>
      <c r="E98">
        <v>156917.90625</v>
      </c>
      <c r="F98">
        <v>182086.3125</v>
      </c>
      <c r="G98">
        <v>79430.8984375</v>
      </c>
      <c r="H98">
        <v>68910.96875</v>
      </c>
      <c r="I98">
        <v>59102.953125</v>
      </c>
    </row>
    <row r="99" spans="1:9" x14ac:dyDescent="0.25">
      <c r="A99">
        <v>34.099999999999987</v>
      </c>
      <c r="B99">
        <v>137049.765625</v>
      </c>
      <c r="C99">
        <v>124839.0625</v>
      </c>
      <c r="D99">
        <v>189571.890625</v>
      </c>
      <c r="E99">
        <v>152601.625</v>
      </c>
      <c r="F99">
        <v>177249.234375</v>
      </c>
      <c r="G99">
        <v>77216.625</v>
      </c>
      <c r="H99">
        <v>67640.625</v>
      </c>
      <c r="I99">
        <v>57874.484375</v>
      </c>
    </row>
    <row r="100" spans="1:9" x14ac:dyDescent="0.25">
      <c r="A100">
        <v>34.4</v>
      </c>
      <c r="B100">
        <v>136011.03125</v>
      </c>
      <c r="C100">
        <v>122307.5390625</v>
      </c>
      <c r="D100">
        <v>184405.75</v>
      </c>
      <c r="E100">
        <v>148652.0625</v>
      </c>
      <c r="F100">
        <v>170675.421875</v>
      </c>
      <c r="G100">
        <v>75833.234375</v>
      </c>
      <c r="H100">
        <v>66389.4921875</v>
      </c>
      <c r="I100">
        <v>57390.17578125</v>
      </c>
    </row>
    <row r="101" spans="1:9" x14ac:dyDescent="0.25">
      <c r="A101">
        <v>34.700000000000003</v>
      </c>
      <c r="B101">
        <v>133468.03125</v>
      </c>
      <c r="C101">
        <v>119944.59375</v>
      </c>
      <c r="D101">
        <v>180131.546875</v>
      </c>
      <c r="E101">
        <v>144251.046875</v>
      </c>
      <c r="F101">
        <v>164766.046875</v>
      </c>
      <c r="G101">
        <v>74001.34375</v>
      </c>
      <c r="H101">
        <v>64955.1953125</v>
      </c>
      <c r="I101">
        <v>56304.6953125</v>
      </c>
    </row>
    <row r="102" spans="1:9" x14ac:dyDescent="0.25">
      <c r="A102">
        <v>35</v>
      </c>
      <c r="B102">
        <v>131491.984375</v>
      </c>
      <c r="C102">
        <v>117387</v>
      </c>
      <c r="D102">
        <v>176069.078125</v>
      </c>
      <c r="E102">
        <v>140514.171875</v>
      </c>
      <c r="F102">
        <v>159400.53125</v>
      </c>
      <c r="G102">
        <v>72599.59375</v>
      </c>
      <c r="H102">
        <v>63581.640625</v>
      </c>
      <c r="I102">
        <v>55803.91015625</v>
      </c>
    </row>
    <row r="103" spans="1:9" x14ac:dyDescent="0.25">
      <c r="A103">
        <v>35.299999999999997</v>
      </c>
      <c r="B103">
        <v>129993.2421875</v>
      </c>
      <c r="C103">
        <v>115064.234375</v>
      </c>
      <c r="D103">
        <v>171774.671875</v>
      </c>
      <c r="E103">
        <v>136557.734375</v>
      </c>
      <c r="F103">
        <v>153968.59375</v>
      </c>
      <c r="G103">
        <v>71227.765625</v>
      </c>
      <c r="H103">
        <v>61770.6796875</v>
      </c>
      <c r="I103">
        <v>54744.94140625</v>
      </c>
    </row>
    <row r="104" spans="1:9" x14ac:dyDescent="0.25">
      <c r="A104">
        <v>35.599999999999987</v>
      </c>
      <c r="B104">
        <v>128908.9375</v>
      </c>
      <c r="C104">
        <v>113014.9921875</v>
      </c>
      <c r="D104">
        <v>167545.140625</v>
      </c>
      <c r="E104">
        <v>132958.796875</v>
      </c>
      <c r="F104">
        <v>149004.375</v>
      </c>
      <c r="G104">
        <v>69865.640625</v>
      </c>
      <c r="H104">
        <v>61040.1328125</v>
      </c>
      <c r="I104">
        <v>54282.44140625</v>
      </c>
    </row>
    <row r="105" spans="1:9" x14ac:dyDescent="0.25">
      <c r="A105">
        <v>35.9</v>
      </c>
      <c r="B105">
        <v>126913.609375</v>
      </c>
      <c r="C105">
        <v>111049.09375</v>
      </c>
      <c r="D105">
        <v>163251.0625</v>
      </c>
      <c r="E105">
        <v>129541.21875</v>
      </c>
      <c r="F105">
        <v>143859.8125</v>
      </c>
      <c r="G105">
        <v>67717.921875</v>
      </c>
      <c r="H105">
        <v>60400.05859375</v>
      </c>
      <c r="I105">
        <v>53275.671875</v>
      </c>
    </row>
    <row r="106" spans="1:9" x14ac:dyDescent="0.25">
      <c r="A106">
        <v>36.200000000000003</v>
      </c>
      <c r="B106">
        <v>126067.3984375</v>
      </c>
      <c r="C106">
        <v>109253.3515625</v>
      </c>
      <c r="D106">
        <v>160023.734375</v>
      </c>
      <c r="E106">
        <v>126086.4609375</v>
      </c>
      <c r="F106">
        <v>138827.65625</v>
      </c>
      <c r="G106">
        <v>66234.8125</v>
      </c>
      <c r="H106">
        <v>59034.66796875</v>
      </c>
      <c r="I106">
        <v>53002.68359375</v>
      </c>
    </row>
    <row r="107" spans="1:9" x14ac:dyDescent="0.25">
      <c r="A107">
        <v>36.5</v>
      </c>
      <c r="B107">
        <v>124009.5</v>
      </c>
      <c r="C107">
        <v>107436.0390625</v>
      </c>
      <c r="D107">
        <v>156341.4375</v>
      </c>
      <c r="E107">
        <v>123210.046875</v>
      </c>
      <c r="F107">
        <v>134059.53125</v>
      </c>
      <c r="G107">
        <v>65327.41796875</v>
      </c>
      <c r="H107">
        <v>58296.8046875</v>
      </c>
      <c r="I107">
        <v>52259.3828125</v>
      </c>
    </row>
    <row r="108" spans="1:9" x14ac:dyDescent="0.25">
      <c r="A108">
        <v>36.799999999999997</v>
      </c>
      <c r="B108">
        <v>123483.6875</v>
      </c>
      <c r="C108">
        <v>105909.4453125</v>
      </c>
      <c r="D108">
        <v>152588.421875</v>
      </c>
      <c r="E108">
        <v>120500.15625</v>
      </c>
      <c r="F108">
        <v>130114.8515625</v>
      </c>
      <c r="G108">
        <v>64372.78515625</v>
      </c>
      <c r="H108">
        <v>57310.6875</v>
      </c>
      <c r="I108">
        <v>51656.84375</v>
      </c>
    </row>
    <row r="109" spans="1:9" x14ac:dyDescent="0.25">
      <c r="A109">
        <v>37.1</v>
      </c>
      <c r="B109">
        <v>122198.515625</v>
      </c>
      <c r="C109">
        <v>103736.640625</v>
      </c>
      <c r="D109">
        <v>149618.953125</v>
      </c>
      <c r="E109">
        <v>117372.5625</v>
      </c>
      <c r="F109">
        <v>125706.46875</v>
      </c>
      <c r="G109">
        <v>62958.59765625</v>
      </c>
      <c r="H109">
        <v>56858.96875</v>
      </c>
      <c r="I109">
        <v>50799.49609375</v>
      </c>
    </row>
    <row r="110" spans="1:9" x14ac:dyDescent="0.25">
      <c r="A110">
        <v>37.4</v>
      </c>
      <c r="B110">
        <v>121034.59375</v>
      </c>
      <c r="C110">
        <v>102087.78125</v>
      </c>
      <c r="D110">
        <v>146566.53125</v>
      </c>
      <c r="E110">
        <v>114891.7890625</v>
      </c>
      <c r="F110">
        <v>122234.2734375</v>
      </c>
      <c r="G110">
        <v>62123.9140625</v>
      </c>
      <c r="H110">
        <v>55406.73046875</v>
      </c>
      <c r="I110">
        <v>50282.80078125</v>
      </c>
    </row>
    <row r="111" spans="1:9" x14ac:dyDescent="0.25">
      <c r="A111">
        <v>37.700000000000003</v>
      </c>
      <c r="B111">
        <v>120006.453125</v>
      </c>
      <c r="C111">
        <v>100501.203125</v>
      </c>
      <c r="D111">
        <v>143521.5</v>
      </c>
      <c r="E111">
        <v>111842.3125</v>
      </c>
      <c r="F111">
        <v>118131</v>
      </c>
      <c r="G111">
        <v>60963.06640625</v>
      </c>
      <c r="H111">
        <v>54880.28125</v>
      </c>
      <c r="I111">
        <v>50141.21484375</v>
      </c>
    </row>
    <row r="112" spans="1:9" x14ac:dyDescent="0.25">
      <c r="A112">
        <v>38</v>
      </c>
      <c r="B112">
        <v>118814.1875</v>
      </c>
      <c r="C112">
        <v>99550.6875</v>
      </c>
      <c r="D112">
        <v>141201.921875</v>
      </c>
      <c r="E112">
        <v>110241.671875</v>
      </c>
      <c r="F112">
        <v>114593.46875</v>
      </c>
      <c r="G112">
        <v>59966.97265625</v>
      </c>
      <c r="H112">
        <v>54419.1796875</v>
      </c>
      <c r="I112">
        <v>49164.83984375</v>
      </c>
    </row>
    <row r="113" spans="1:9" x14ac:dyDescent="0.25">
      <c r="A113">
        <v>38.299999999999997</v>
      </c>
      <c r="B113">
        <v>118017.4609375</v>
      </c>
      <c r="C113">
        <v>97908.46875</v>
      </c>
      <c r="D113">
        <v>138453.390625</v>
      </c>
      <c r="E113">
        <v>107617.9921875</v>
      </c>
      <c r="F113">
        <v>111345.953125</v>
      </c>
      <c r="G113">
        <v>59490.3046875</v>
      </c>
      <c r="H113">
        <v>53864.6953125</v>
      </c>
      <c r="I113">
        <v>48989.36328125</v>
      </c>
    </row>
    <row r="114" spans="1:9" x14ac:dyDescent="0.25">
      <c r="A114">
        <v>38.6</v>
      </c>
      <c r="B114">
        <v>116395.984375</v>
      </c>
      <c r="C114">
        <v>96946.15625</v>
      </c>
      <c r="D114">
        <v>136416.09375</v>
      </c>
      <c r="E114">
        <v>105829.765625</v>
      </c>
      <c r="F114">
        <v>108270.5078125</v>
      </c>
      <c r="G114">
        <v>58878.5859375</v>
      </c>
      <c r="H114">
        <v>52823.125</v>
      </c>
      <c r="I114">
        <v>48754.98046875</v>
      </c>
    </row>
    <row r="115" spans="1:9" x14ac:dyDescent="0.25">
      <c r="A115">
        <v>38.9</v>
      </c>
      <c r="B115">
        <v>115963.796875</v>
      </c>
      <c r="C115">
        <v>95856.140625</v>
      </c>
      <c r="D115">
        <v>133744.71875</v>
      </c>
      <c r="E115">
        <v>103404.921875</v>
      </c>
      <c r="F115">
        <v>105731.09375</v>
      </c>
      <c r="G115">
        <v>57964.65625</v>
      </c>
      <c r="H115">
        <v>52828.35546875</v>
      </c>
      <c r="I115">
        <v>48228.41015625</v>
      </c>
    </row>
    <row r="116" spans="1:9" x14ac:dyDescent="0.25">
      <c r="A116">
        <v>39.200000000000003</v>
      </c>
      <c r="B116">
        <v>116006.421875</v>
      </c>
      <c r="C116">
        <v>94276.53125</v>
      </c>
      <c r="D116">
        <v>132067.4375</v>
      </c>
      <c r="E116">
        <v>101394.734375</v>
      </c>
      <c r="F116">
        <v>102764.59375</v>
      </c>
      <c r="G116">
        <v>56874.33984375</v>
      </c>
      <c r="H116">
        <v>51490.3203125</v>
      </c>
      <c r="I116">
        <v>48613.11328125</v>
      </c>
    </row>
    <row r="117" spans="1:9" x14ac:dyDescent="0.25">
      <c r="A117">
        <v>39.5</v>
      </c>
      <c r="B117">
        <v>115231.2265625</v>
      </c>
      <c r="C117">
        <v>93841.859375</v>
      </c>
      <c r="D117">
        <v>129665.296875</v>
      </c>
      <c r="E117">
        <v>99854</v>
      </c>
      <c r="F117">
        <v>99557.515625</v>
      </c>
      <c r="G117">
        <v>56759.6171875</v>
      </c>
      <c r="H117">
        <v>51162.375</v>
      </c>
      <c r="I117">
        <v>47697.453125</v>
      </c>
    </row>
    <row r="118" spans="1:9" x14ac:dyDescent="0.25">
      <c r="A118">
        <v>39.799999999999997</v>
      </c>
      <c r="B118">
        <v>113884.921875</v>
      </c>
      <c r="C118">
        <v>92694.609375</v>
      </c>
      <c r="D118">
        <v>127723.4296875</v>
      </c>
      <c r="E118">
        <v>97769.0703125</v>
      </c>
      <c r="F118">
        <v>96974.0234375</v>
      </c>
      <c r="G118">
        <v>55856.015625</v>
      </c>
      <c r="H118">
        <v>50910.9140625</v>
      </c>
      <c r="I118">
        <v>47667.15625</v>
      </c>
    </row>
    <row r="119" spans="1:9" x14ac:dyDescent="0.25">
      <c r="A119">
        <v>40.1</v>
      </c>
      <c r="B119">
        <v>113374.5</v>
      </c>
      <c r="C119">
        <v>91786.390625</v>
      </c>
      <c r="D119">
        <v>125856.1015625</v>
      </c>
      <c r="E119">
        <v>96303.734375</v>
      </c>
      <c r="F119">
        <v>95026.453125</v>
      </c>
      <c r="G119">
        <v>55614.59765625</v>
      </c>
      <c r="H119">
        <v>50363.015625</v>
      </c>
      <c r="I119">
        <v>47165.9296875</v>
      </c>
    </row>
    <row r="120" spans="1:9" x14ac:dyDescent="0.25">
      <c r="A120">
        <v>40.4</v>
      </c>
      <c r="B120">
        <v>112491.9296875</v>
      </c>
      <c r="C120">
        <v>90593.390625</v>
      </c>
      <c r="D120">
        <v>124657.0390625</v>
      </c>
      <c r="E120">
        <v>94348.8359375</v>
      </c>
      <c r="F120">
        <v>93054.0390625</v>
      </c>
      <c r="G120">
        <v>54595.96875</v>
      </c>
      <c r="H120">
        <v>49973.25</v>
      </c>
      <c r="I120">
        <v>46603.6015625</v>
      </c>
    </row>
    <row r="121" spans="1:9" x14ac:dyDescent="0.25">
      <c r="A121">
        <v>40.700000000000003</v>
      </c>
      <c r="B121">
        <v>112317.171875</v>
      </c>
      <c r="C121">
        <v>89823.6796875</v>
      </c>
      <c r="D121">
        <v>123293.140625</v>
      </c>
      <c r="E121">
        <v>93403.8359375</v>
      </c>
      <c r="F121">
        <v>90867.140625</v>
      </c>
      <c r="G121">
        <v>54331.19921875</v>
      </c>
      <c r="H121">
        <v>50168.953125</v>
      </c>
      <c r="I121">
        <v>46536.51171875</v>
      </c>
    </row>
    <row r="122" spans="1:9" x14ac:dyDescent="0.25">
      <c r="A122">
        <v>41</v>
      </c>
      <c r="B122">
        <v>111192.7265625</v>
      </c>
      <c r="C122">
        <v>88799.4375</v>
      </c>
      <c r="D122">
        <v>121903.0625</v>
      </c>
      <c r="E122">
        <v>91804.4453125</v>
      </c>
      <c r="F122">
        <v>88786.390625</v>
      </c>
      <c r="G122">
        <v>54037.14453125</v>
      </c>
      <c r="H122">
        <v>48607.07421875</v>
      </c>
      <c r="I122">
        <v>46338.328125</v>
      </c>
    </row>
    <row r="123" spans="1:9" x14ac:dyDescent="0.25">
      <c r="A123">
        <v>41.3</v>
      </c>
      <c r="B123">
        <v>110404.671875</v>
      </c>
      <c r="C123">
        <v>87887.328125</v>
      </c>
      <c r="D123">
        <v>119962.953125</v>
      </c>
      <c r="E123">
        <v>90509.40625</v>
      </c>
      <c r="F123">
        <v>87324.0546875</v>
      </c>
      <c r="G123">
        <v>53674.0859375</v>
      </c>
      <c r="H123">
        <v>48702.99609375</v>
      </c>
      <c r="I123">
        <v>45702.05078125</v>
      </c>
    </row>
    <row r="124" spans="1:9" x14ac:dyDescent="0.25">
      <c r="A124">
        <v>41.6</v>
      </c>
      <c r="B124">
        <v>110482.671875</v>
      </c>
      <c r="C124">
        <v>87734.375</v>
      </c>
      <c r="D124">
        <v>119065.1640625</v>
      </c>
      <c r="E124">
        <v>89020.484375</v>
      </c>
      <c r="F124">
        <v>85844.609375</v>
      </c>
      <c r="G124">
        <v>52871.9296875</v>
      </c>
      <c r="H124">
        <v>48682.6875</v>
      </c>
      <c r="I124">
        <v>46092.71484375</v>
      </c>
    </row>
    <row r="125" spans="1:9" x14ac:dyDescent="0.25">
      <c r="A125">
        <v>41.9</v>
      </c>
      <c r="B125">
        <v>109882.3125</v>
      </c>
      <c r="C125">
        <v>86880.65625</v>
      </c>
      <c r="D125">
        <v>117483.953125</v>
      </c>
      <c r="E125">
        <v>88137.296875</v>
      </c>
      <c r="F125">
        <v>83733.796875</v>
      </c>
      <c r="G125">
        <v>53021.578125</v>
      </c>
      <c r="H125">
        <v>48090.3125</v>
      </c>
      <c r="I125">
        <v>45416.5859375</v>
      </c>
    </row>
    <row r="126" spans="1:9" x14ac:dyDescent="0.25">
      <c r="A126">
        <v>42.2</v>
      </c>
      <c r="B126">
        <v>109857.453125</v>
      </c>
      <c r="C126">
        <v>86434.1953125</v>
      </c>
      <c r="D126">
        <v>116639.5078125</v>
      </c>
      <c r="E126">
        <v>87046.5</v>
      </c>
      <c r="F126">
        <v>82481.046875</v>
      </c>
      <c r="G126">
        <v>52511.3515625</v>
      </c>
      <c r="H126">
        <v>47703.109375</v>
      </c>
      <c r="I126">
        <v>45550.203125</v>
      </c>
    </row>
    <row r="127" spans="1:9" x14ac:dyDescent="0.25">
      <c r="A127">
        <v>42.5</v>
      </c>
      <c r="B127">
        <v>109267.15625</v>
      </c>
      <c r="C127">
        <v>85854.3671875</v>
      </c>
      <c r="D127">
        <v>115297.4765625</v>
      </c>
      <c r="E127">
        <v>85714.546875</v>
      </c>
      <c r="F127">
        <v>81623.8125</v>
      </c>
      <c r="G127">
        <v>52983.69921875</v>
      </c>
      <c r="H127">
        <v>48222.6484375</v>
      </c>
      <c r="I127">
        <v>45060.1640625</v>
      </c>
    </row>
    <row r="128" spans="1:9" x14ac:dyDescent="0.25">
      <c r="A128">
        <v>42.8</v>
      </c>
      <c r="B128">
        <v>108504.2578125</v>
      </c>
      <c r="C128">
        <v>85751.1875</v>
      </c>
      <c r="D128">
        <v>114890.625</v>
      </c>
      <c r="E128">
        <v>85038.921875</v>
      </c>
      <c r="F128">
        <v>80604.65625</v>
      </c>
      <c r="G128">
        <v>52193.94140625</v>
      </c>
      <c r="H128">
        <v>47590.6171875</v>
      </c>
      <c r="I128">
        <v>45406.2890625</v>
      </c>
    </row>
    <row r="129" spans="1:9" x14ac:dyDescent="0.25">
      <c r="A129">
        <v>43.1</v>
      </c>
      <c r="B129">
        <v>108284.9140625</v>
      </c>
      <c r="C129">
        <v>85081.125</v>
      </c>
      <c r="D129">
        <v>113345.5546875</v>
      </c>
      <c r="E129">
        <v>84055.75</v>
      </c>
      <c r="F129">
        <v>79240.125</v>
      </c>
      <c r="G129">
        <v>51657.890625</v>
      </c>
      <c r="H129">
        <v>47871.796875</v>
      </c>
      <c r="I129">
        <v>45279.4765625</v>
      </c>
    </row>
    <row r="130" spans="1:9" x14ac:dyDescent="0.25">
      <c r="A130">
        <v>43.4</v>
      </c>
      <c r="B130">
        <v>107973.6875</v>
      </c>
      <c r="C130">
        <v>83804</v>
      </c>
      <c r="D130">
        <v>112286.09375</v>
      </c>
      <c r="E130">
        <v>82997.5703125</v>
      </c>
      <c r="F130">
        <v>78225.5625</v>
      </c>
      <c r="G130">
        <v>51793.87890625</v>
      </c>
      <c r="H130">
        <v>47644.33984375</v>
      </c>
      <c r="I130">
        <v>44794.46875</v>
      </c>
    </row>
    <row r="131" spans="1:9" x14ac:dyDescent="0.25">
      <c r="A131">
        <v>43.7</v>
      </c>
      <c r="B131">
        <v>107199.046875</v>
      </c>
      <c r="C131">
        <v>83850.4375</v>
      </c>
      <c r="D131">
        <v>110785.0859375</v>
      </c>
      <c r="E131">
        <v>82324.9765625</v>
      </c>
      <c r="F131">
        <v>77440.8125</v>
      </c>
      <c r="G131">
        <v>51467.078125</v>
      </c>
      <c r="H131">
        <v>46540.828125</v>
      </c>
      <c r="I131">
        <v>44878.75390625</v>
      </c>
    </row>
    <row r="132" spans="1:9" x14ac:dyDescent="0.25">
      <c r="A132">
        <v>44</v>
      </c>
      <c r="B132">
        <v>108112.015625</v>
      </c>
      <c r="C132">
        <v>83174.984375</v>
      </c>
      <c r="D132">
        <v>110184.359375</v>
      </c>
      <c r="E132">
        <v>81196.5703125</v>
      </c>
      <c r="F132">
        <v>76129.1953125</v>
      </c>
      <c r="G132">
        <v>50772.0703125</v>
      </c>
      <c r="H132">
        <v>47014.4296875</v>
      </c>
      <c r="I132">
        <v>44935.375</v>
      </c>
    </row>
    <row r="133" spans="1:9" x14ac:dyDescent="0.25">
      <c r="A133">
        <v>44.3</v>
      </c>
      <c r="B133">
        <v>107420.90625</v>
      </c>
      <c r="C133">
        <v>82642.2421875</v>
      </c>
      <c r="D133">
        <v>109481.125</v>
      </c>
      <c r="E133">
        <v>80649.7421875</v>
      </c>
      <c r="F133">
        <v>75494.484375</v>
      </c>
      <c r="G133">
        <v>51483.44140625</v>
      </c>
      <c r="H133">
        <v>46752.00390625</v>
      </c>
      <c r="I133">
        <v>45249.10546875</v>
      </c>
    </row>
    <row r="134" spans="1:9" x14ac:dyDescent="0.25">
      <c r="A134">
        <v>44.6</v>
      </c>
      <c r="B134">
        <v>107098.875</v>
      </c>
      <c r="C134">
        <v>82905.90625</v>
      </c>
      <c r="D134">
        <v>108770.484375</v>
      </c>
      <c r="E134">
        <v>79527.46875</v>
      </c>
      <c r="F134">
        <v>74699.7421875</v>
      </c>
      <c r="G134">
        <v>50605.1640625</v>
      </c>
      <c r="H134">
        <v>46627.48828125</v>
      </c>
      <c r="I134">
        <v>44954.64453125</v>
      </c>
    </row>
    <row r="135" spans="1:9" x14ac:dyDescent="0.25">
      <c r="A135">
        <v>44.9</v>
      </c>
      <c r="B135">
        <v>106647.4296875</v>
      </c>
      <c r="C135">
        <v>82124.3125</v>
      </c>
      <c r="D135">
        <v>108437.0078125</v>
      </c>
      <c r="E135">
        <v>78602.8125</v>
      </c>
      <c r="F135">
        <v>74011.6328125</v>
      </c>
      <c r="G135">
        <v>50943.94921875</v>
      </c>
      <c r="H135">
        <v>46952.0703125</v>
      </c>
      <c r="I135">
        <v>44407.09765625</v>
      </c>
    </row>
    <row r="136" spans="1:9" x14ac:dyDescent="0.25">
      <c r="A136">
        <v>45.2</v>
      </c>
      <c r="B136">
        <v>106307.109375</v>
      </c>
      <c r="C136">
        <v>81445.640625</v>
      </c>
      <c r="D136">
        <v>108271.4453125</v>
      </c>
      <c r="E136">
        <v>78858.65625</v>
      </c>
      <c r="F136">
        <v>73921.046875</v>
      </c>
      <c r="G136">
        <v>50994.890625</v>
      </c>
      <c r="H136">
        <v>47589.5703125</v>
      </c>
      <c r="I136">
        <v>44218.875</v>
      </c>
    </row>
    <row r="137" spans="1:9" x14ac:dyDescent="0.25">
      <c r="A137">
        <v>45.5</v>
      </c>
      <c r="B137">
        <v>106778.9453125</v>
      </c>
      <c r="C137">
        <v>81758.625</v>
      </c>
      <c r="D137">
        <v>107215.8984375</v>
      </c>
      <c r="E137">
        <v>77478.9140625</v>
      </c>
      <c r="F137">
        <v>73281.3515625</v>
      </c>
      <c r="G137">
        <v>51223.00390625</v>
      </c>
      <c r="H137">
        <v>47298.9921875</v>
      </c>
      <c r="I137">
        <v>44723.56640625</v>
      </c>
    </row>
    <row r="138" spans="1:9" x14ac:dyDescent="0.25">
      <c r="A138">
        <v>45.8</v>
      </c>
      <c r="B138">
        <v>106055.0625</v>
      </c>
      <c r="C138">
        <v>81404.1640625</v>
      </c>
      <c r="D138">
        <v>106996.5859375</v>
      </c>
      <c r="E138">
        <v>77287.234375</v>
      </c>
      <c r="F138">
        <v>72219.859375</v>
      </c>
      <c r="G138">
        <v>51096.97265625</v>
      </c>
      <c r="H138">
        <v>47410.015625</v>
      </c>
      <c r="I138">
        <v>44422.41796875</v>
      </c>
    </row>
    <row r="139" spans="1:9" x14ac:dyDescent="0.25">
      <c r="A139">
        <v>46.1</v>
      </c>
      <c r="B139">
        <v>106816.515625</v>
      </c>
      <c r="C139">
        <v>81326.15625</v>
      </c>
      <c r="D139">
        <v>106683.0703125</v>
      </c>
      <c r="E139">
        <v>77317.1328125</v>
      </c>
      <c r="F139">
        <v>72787.140625</v>
      </c>
      <c r="G139">
        <v>51273.7421875</v>
      </c>
      <c r="H139">
        <v>46583.5625</v>
      </c>
      <c r="I139">
        <v>45024.86328125</v>
      </c>
    </row>
    <row r="140" spans="1:9" x14ac:dyDescent="0.25">
      <c r="A140">
        <v>46.4</v>
      </c>
      <c r="B140">
        <v>105953.78125</v>
      </c>
      <c r="C140">
        <v>80834.640625</v>
      </c>
      <c r="D140">
        <v>105707.1640625</v>
      </c>
      <c r="E140">
        <v>76241.75</v>
      </c>
      <c r="F140">
        <v>71725.2421875</v>
      </c>
      <c r="G140">
        <v>51273.5234375</v>
      </c>
      <c r="H140">
        <v>47252.11328125</v>
      </c>
      <c r="I140">
        <v>45450.51171875</v>
      </c>
    </row>
    <row r="141" spans="1:9" x14ac:dyDescent="0.25">
      <c r="A141">
        <v>46.7</v>
      </c>
      <c r="B141">
        <v>105872.96875</v>
      </c>
      <c r="C141">
        <v>80184.828125</v>
      </c>
      <c r="D141">
        <v>105661.734375</v>
      </c>
      <c r="E141">
        <v>75810.296875</v>
      </c>
      <c r="F141">
        <v>71387.546875</v>
      </c>
      <c r="G141">
        <v>50966.6796875</v>
      </c>
      <c r="H141">
        <v>47621.40625</v>
      </c>
      <c r="I141">
        <v>45592.49609375</v>
      </c>
    </row>
    <row r="142" spans="1:9" x14ac:dyDescent="0.25">
      <c r="A142">
        <v>47</v>
      </c>
      <c r="B142">
        <v>105959.640625</v>
      </c>
      <c r="C142">
        <v>80119.4453125</v>
      </c>
      <c r="D142">
        <v>104963.7421875</v>
      </c>
      <c r="E142">
        <v>75073.6484375</v>
      </c>
      <c r="F142">
        <v>71211.90625</v>
      </c>
      <c r="G142">
        <v>51618.58203125</v>
      </c>
      <c r="H142">
        <v>47915.6171875</v>
      </c>
      <c r="I142">
        <v>45604.8203125</v>
      </c>
    </row>
    <row r="143" spans="1:9" x14ac:dyDescent="0.25">
      <c r="A143">
        <v>47.3</v>
      </c>
      <c r="B143">
        <v>106273.828125</v>
      </c>
      <c r="C143">
        <v>80876.84375</v>
      </c>
      <c r="D143">
        <v>105312.6328125</v>
      </c>
      <c r="E143">
        <v>75654.546875</v>
      </c>
      <c r="F143">
        <v>71111.578125</v>
      </c>
      <c r="G143">
        <v>51727.20703125</v>
      </c>
      <c r="H143">
        <v>47847.2109375</v>
      </c>
      <c r="I143">
        <v>45498.2890625</v>
      </c>
    </row>
    <row r="144" spans="1:9" x14ac:dyDescent="0.25">
      <c r="A144">
        <v>47.6</v>
      </c>
      <c r="B144">
        <v>105702.5546875</v>
      </c>
      <c r="C144">
        <v>80274.109375</v>
      </c>
      <c r="D144">
        <v>104766.1875</v>
      </c>
      <c r="E144">
        <v>74655.6875</v>
      </c>
      <c r="F144">
        <v>70771.3984375</v>
      </c>
      <c r="G144">
        <v>51605.32421875</v>
      </c>
      <c r="H144">
        <v>48240.765625</v>
      </c>
      <c r="I144">
        <v>46372.6875</v>
      </c>
    </row>
    <row r="145" spans="1:9" x14ac:dyDescent="0.25">
      <c r="A145">
        <v>47.9</v>
      </c>
      <c r="B145">
        <v>106270.515625</v>
      </c>
      <c r="C145">
        <v>80472.75</v>
      </c>
      <c r="D145">
        <v>104250.84375</v>
      </c>
      <c r="E145">
        <v>74417.3046875</v>
      </c>
      <c r="F145">
        <v>70872.140625</v>
      </c>
      <c r="G145">
        <v>51394.5078125</v>
      </c>
      <c r="H145">
        <v>48356.28125</v>
      </c>
      <c r="I145">
        <v>46222.84375</v>
      </c>
    </row>
    <row r="146" spans="1:9" x14ac:dyDescent="0.25">
      <c r="A146">
        <v>48.2</v>
      </c>
      <c r="B146">
        <v>105987.546875</v>
      </c>
      <c r="C146">
        <v>80295.8515625</v>
      </c>
      <c r="D146">
        <v>104065.078125</v>
      </c>
      <c r="E146">
        <v>74605.859375</v>
      </c>
      <c r="F146">
        <v>70833.8203125</v>
      </c>
      <c r="G146">
        <v>51583.203125</v>
      </c>
      <c r="H146">
        <v>48285.5703125</v>
      </c>
      <c r="I146">
        <v>46308.02734375</v>
      </c>
    </row>
    <row r="147" spans="1:9" x14ac:dyDescent="0.25">
      <c r="A147">
        <v>48.5</v>
      </c>
      <c r="B147">
        <v>105750.109375</v>
      </c>
      <c r="C147">
        <v>80090.703125</v>
      </c>
      <c r="D147">
        <v>104120.3828125</v>
      </c>
      <c r="E147">
        <v>74173.2265625</v>
      </c>
      <c r="F147">
        <v>70912.359375</v>
      </c>
      <c r="G147">
        <v>52156.67578125</v>
      </c>
      <c r="H147">
        <v>48827.03515625</v>
      </c>
      <c r="I147">
        <v>46794.265625</v>
      </c>
    </row>
    <row r="148" spans="1:9" x14ac:dyDescent="0.25">
      <c r="A148">
        <v>48.8</v>
      </c>
      <c r="B148">
        <v>106092.75</v>
      </c>
      <c r="C148">
        <v>80301.140625</v>
      </c>
      <c r="D148">
        <v>103874.125</v>
      </c>
      <c r="E148">
        <v>73550.2421875</v>
      </c>
      <c r="F148">
        <v>70580.359375</v>
      </c>
      <c r="G148">
        <v>52451.16015625</v>
      </c>
      <c r="H148">
        <v>49088.2421875</v>
      </c>
      <c r="I148">
        <v>47306.6328125</v>
      </c>
    </row>
    <row r="149" spans="1:9" x14ac:dyDescent="0.25">
      <c r="A149">
        <v>49.1</v>
      </c>
      <c r="B149">
        <v>106296.59375</v>
      </c>
      <c r="C149">
        <v>79927.90625</v>
      </c>
      <c r="D149">
        <v>104116.921875</v>
      </c>
      <c r="E149">
        <v>73530.1953125</v>
      </c>
      <c r="F149">
        <v>70775.421875</v>
      </c>
      <c r="G149">
        <v>52915.33203125</v>
      </c>
      <c r="H149">
        <v>49399.98828125</v>
      </c>
      <c r="I149">
        <v>47078.9140625</v>
      </c>
    </row>
    <row r="150" spans="1:9" x14ac:dyDescent="0.25">
      <c r="A150">
        <v>49.4</v>
      </c>
      <c r="B150">
        <v>106841.4375</v>
      </c>
      <c r="C150">
        <v>80380.5234375</v>
      </c>
      <c r="D150">
        <v>104772.75</v>
      </c>
      <c r="E150">
        <v>73264.0234375</v>
      </c>
      <c r="F150">
        <v>71055.3046875</v>
      </c>
      <c r="G150">
        <v>53080.703125</v>
      </c>
      <c r="H150">
        <v>49432.9375</v>
      </c>
      <c r="I150">
        <v>47473.58203125</v>
      </c>
    </row>
    <row r="151" spans="1:9" x14ac:dyDescent="0.25">
      <c r="A151">
        <v>49.7</v>
      </c>
      <c r="B151">
        <v>106460.75</v>
      </c>
      <c r="C151">
        <v>80214.3125</v>
      </c>
      <c r="D151">
        <v>104148.09375</v>
      </c>
      <c r="E151">
        <v>73137.78125</v>
      </c>
      <c r="F151">
        <v>70550.625</v>
      </c>
      <c r="G151">
        <v>53444.375</v>
      </c>
      <c r="H151">
        <v>49319.49609375</v>
      </c>
      <c r="I151">
        <v>47909.08984375</v>
      </c>
    </row>
    <row r="152" spans="1:9" x14ac:dyDescent="0.25">
      <c r="A152">
        <v>50</v>
      </c>
      <c r="B152">
        <v>106473.6484375</v>
      </c>
      <c r="C152">
        <v>80484.765625</v>
      </c>
      <c r="D152">
        <v>104113.2421875</v>
      </c>
      <c r="E152">
        <v>72968.640625</v>
      </c>
      <c r="F152">
        <v>70942.015625</v>
      </c>
      <c r="G152">
        <v>53520.953125</v>
      </c>
      <c r="H152">
        <v>50137.6796875</v>
      </c>
      <c r="I152">
        <v>47902.4296875</v>
      </c>
    </row>
    <row r="153" spans="1:9" x14ac:dyDescent="0.25">
      <c r="A153">
        <v>50.3</v>
      </c>
      <c r="B153">
        <v>107215.0234375</v>
      </c>
      <c r="C153">
        <v>80323.4921875</v>
      </c>
      <c r="D153">
        <v>104468.1171875</v>
      </c>
      <c r="E153">
        <v>73177.28125</v>
      </c>
      <c r="F153">
        <v>71616.5390625</v>
      </c>
      <c r="G153">
        <v>54189.4765625</v>
      </c>
      <c r="H153">
        <v>51304.125</v>
      </c>
      <c r="I153">
        <v>48656.92578125</v>
      </c>
    </row>
    <row r="154" spans="1:9" x14ac:dyDescent="0.25">
      <c r="A154">
        <v>50.6</v>
      </c>
      <c r="B154">
        <v>107656.90625</v>
      </c>
      <c r="C154">
        <v>80416.15625</v>
      </c>
      <c r="D154">
        <v>105297.7578125</v>
      </c>
      <c r="E154">
        <v>73646.921875</v>
      </c>
      <c r="F154">
        <v>71745.7734375</v>
      </c>
      <c r="G154">
        <v>54707.36328125</v>
      </c>
      <c r="H154">
        <v>51411.24609375</v>
      </c>
      <c r="I154">
        <v>48656.03125</v>
      </c>
    </row>
    <row r="155" spans="1:9" x14ac:dyDescent="0.25">
      <c r="A155">
        <v>50.9</v>
      </c>
      <c r="B155">
        <v>107909.46875</v>
      </c>
      <c r="C155">
        <v>80799.28125</v>
      </c>
      <c r="D155">
        <v>104876.1484375</v>
      </c>
      <c r="E155">
        <v>73630.890625</v>
      </c>
      <c r="F155">
        <v>72066.8671875</v>
      </c>
      <c r="G155">
        <v>54452.90234375</v>
      </c>
      <c r="H155">
        <v>51991.4140625</v>
      </c>
      <c r="I155">
        <v>49415.6171875</v>
      </c>
    </row>
    <row r="156" spans="1:9" x14ac:dyDescent="0.25">
      <c r="A156">
        <v>51.2</v>
      </c>
      <c r="B156">
        <v>108013.109375</v>
      </c>
      <c r="C156">
        <v>80943.390625</v>
      </c>
      <c r="D156">
        <v>105220.2109375</v>
      </c>
      <c r="E156">
        <v>73808.15625</v>
      </c>
      <c r="F156">
        <v>72767.1953125</v>
      </c>
      <c r="G156">
        <v>55160.890625</v>
      </c>
      <c r="H156">
        <v>52522.390625</v>
      </c>
      <c r="I156">
        <v>50056.93359375</v>
      </c>
    </row>
    <row r="157" spans="1:9" x14ac:dyDescent="0.25">
      <c r="A157">
        <v>51.5</v>
      </c>
      <c r="B157">
        <v>108019.953125</v>
      </c>
      <c r="C157">
        <v>81629.3125</v>
      </c>
      <c r="D157">
        <v>104851.4140625</v>
      </c>
      <c r="E157">
        <v>73325.1484375</v>
      </c>
      <c r="F157">
        <v>73022.53125</v>
      </c>
      <c r="G157">
        <v>55621.07421875</v>
      </c>
      <c r="H157">
        <v>53024.953125</v>
      </c>
      <c r="I157">
        <v>50192.36328125</v>
      </c>
    </row>
    <row r="158" spans="1:9" x14ac:dyDescent="0.25">
      <c r="A158">
        <v>51.8</v>
      </c>
      <c r="B158">
        <v>108569.453125</v>
      </c>
      <c r="C158">
        <v>81732.1328125</v>
      </c>
      <c r="D158">
        <v>105579.0625</v>
      </c>
      <c r="E158">
        <v>73756.5703125</v>
      </c>
      <c r="F158">
        <v>73458.640625</v>
      </c>
      <c r="G158">
        <v>56662.390625</v>
      </c>
      <c r="H158">
        <v>53601.72265625</v>
      </c>
      <c r="I158">
        <v>50555.125</v>
      </c>
    </row>
    <row r="159" spans="1:9" x14ac:dyDescent="0.25">
      <c r="A159">
        <v>52.1</v>
      </c>
      <c r="B159">
        <v>108281.25</v>
      </c>
      <c r="C159">
        <v>82163.0703125</v>
      </c>
      <c r="D159">
        <v>105646.28125</v>
      </c>
      <c r="E159">
        <v>74089.5234375</v>
      </c>
      <c r="F159">
        <v>74341.71875</v>
      </c>
      <c r="G159">
        <v>57127.453125</v>
      </c>
      <c r="H159">
        <v>53719.9765625</v>
      </c>
      <c r="I159">
        <v>51398.41015625</v>
      </c>
    </row>
    <row r="160" spans="1:9" x14ac:dyDescent="0.25">
      <c r="A160">
        <v>52.4</v>
      </c>
      <c r="B160">
        <v>109112.984375</v>
      </c>
      <c r="C160">
        <v>82161.640625</v>
      </c>
      <c r="D160">
        <v>106142.21875</v>
      </c>
      <c r="E160">
        <v>74602.9453125</v>
      </c>
      <c r="F160">
        <v>74298.03125</v>
      </c>
      <c r="G160">
        <v>57979.73046875</v>
      </c>
      <c r="H160">
        <v>54168.734375</v>
      </c>
      <c r="I160">
        <v>52112.34375</v>
      </c>
    </row>
    <row r="161" spans="1:9" x14ac:dyDescent="0.25">
      <c r="A161">
        <v>52.7</v>
      </c>
      <c r="B161">
        <v>109861.65625</v>
      </c>
      <c r="C161">
        <v>82599.75</v>
      </c>
      <c r="D161">
        <v>106193.625</v>
      </c>
      <c r="E161">
        <v>74313.609375</v>
      </c>
      <c r="F161">
        <v>75357.015625</v>
      </c>
      <c r="G161">
        <v>58916.18359375</v>
      </c>
      <c r="H161">
        <v>54766.796875</v>
      </c>
      <c r="I161">
        <v>52206.83203125</v>
      </c>
    </row>
    <row r="162" spans="1:9" x14ac:dyDescent="0.25">
      <c r="A162">
        <v>53</v>
      </c>
      <c r="B162">
        <v>110647.609375</v>
      </c>
      <c r="C162">
        <v>82781.2109375</v>
      </c>
      <c r="D162">
        <v>106738.2890625</v>
      </c>
      <c r="E162">
        <v>74513.4453125</v>
      </c>
      <c r="F162">
        <v>75955.828125</v>
      </c>
      <c r="G162">
        <v>59299.6328125</v>
      </c>
      <c r="H162">
        <v>55311.9453125</v>
      </c>
      <c r="I162">
        <v>52488.0546875</v>
      </c>
    </row>
    <row r="163" spans="1:9" x14ac:dyDescent="0.25">
      <c r="A163">
        <v>53.3</v>
      </c>
      <c r="B163">
        <v>110823.859375</v>
      </c>
      <c r="C163">
        <v>83218.53125</v>
      </c>
      <c r="D163">
        <v>107232.90625</v>
      </c>
      <c r="E163">
        <v>75146.8984375</v>
      </c>
      <c r="F163">
        <v>76641.3125</v>
      </c>
      <c r="G163">
        <v>60455.40625</v>
      </c>
      <c r="H163">
        <v>56391.4453125</v>
      </c>
      <c r="I163">
        <v>54015.34765625</v>
      </c>
    </row>
    <row r="164" spans="1:9" x14ac:dyDescent="0.25">
      <c r="A164">
        <v>53.6</v>
      </c>
      <c r="B164">
        <v>110959.265625</v>
      </c>
      <c r="C164">
        <v>83598.859375</v>
      </c>
      <c r="D164">
        <v>107906.59375</v>
      </c>
      <c r="E164">
        <v>75327.0078125</v>
      </c>
      <c r="F164">
        <v>77841.21875</v>
      </c>
      <c r="G164">
        <v>60755.20703125</v>
      </c>
      <c r="H164">
        <v>57647.4765625</v>
      </c>
      <c r="I164">
        <v>54460.52734375</v>
      </c>
    </row>
    <row r="165" spans="1:9" x14ac:dyDescent="0.25">
      <c r="A165">
        <v>53.9</v>
      </c>
      <c r="B165">
        <v>111184.1796875</v>
      </c>
      <c r="C165">
        <v>83530.078125</v>
      </c>
      <c r="D165">
        <v>108461.65625</v>
      </c>
      <c r="E165">
        <v>75811.6953125</v>
      </c>
      <c r="F165">
        <v>78534.8984375</v>
      </c>
      <c r="G165">
        <v>61779.71484375</v>
      </c>
      <c r="H165">
        <v>58161.05859375</v>
      </c>
      <c r="I165">
        <v>55420.41796875</v>
      </c>
    </row>
    <row r="166" spans="1:9" x14ac:dyDescent="0.25">
      <c r="A166">
        <v>54.2</v>
      </c>
      <c r="B166">
        <v>112402.65625</v>
      </c>
      <c r="C166">
        <v>84223.671875</v>
      </c>
      <c r="D166">
        <v>108667.9375</v>
      </c>
      <c r="E166">
        <v>76638.8125</v>
      </c>
      <c r="F166">
        <v>79399.2578125</v>
      </c>
      <c r="G166">
        <v>62418.92578125</v>
      </c>
      <c r="H166">
        <v>58682.828125</v>
      </c>
      <c r="I166">
        <v>56314.5625</v>
      </c>
    </row>
    <row r="167" spans="1:9" x14ac:dyDescent="0.25">
      <c r="A167">
        <v>54.5</v>
      </c>
      <c r="B167">
        <v>113094.5625</v>
      </c>
      <c r="C167">
        <v>85172.078125</v>
      </c>
      <c r="D167">
        <v>109440.2890625</v>
      </c>
      <c r="E167">
        <v>76565.9921875</v>
      </c>
      <c r="F167">
        <v>80509.4375</v>
      </c>
      <c r="G167">
        <v>63242.4140625</v>
      </c>
      <c r="H167">
        <v>59009.01171875</v>
      </c>
      <c r="I167">
        <v>57468.578125</v>
      </c>
    </row>
    <row r="168" spans="1:9" x14ac:dyDescent="0.25">
      <c r="A168">
        <v>54.8</v>
      </c>
      <c r="B168">
        <v>113148.8515625</v>
      </c>
      <c r="C168">
        <v>85916.421875</v>
      </c>
      <c r="D168">
        <v>110393.2890625</v>
      </c>
      <c r="E168">
        <v>77279.3125</v>
      </c>
      <c r="F168">
        <v>81769.6484375</v>
      </c>
      <c r="G168">
        <v>64024.12890625</v>
      </c>
      <c r="H168">
        <v>60538.18359375</v>
      </c>
      <c r="I168">
        <v>57369.671875</v>
      </c>
    </row>
    <row r="169" spans="1:9" x14ac:dyDescent="0.25">
      <c r="A169">
        <v>55.1</v>
      </c>
      <c r="B169">
        <v>114373.015625</v>
      </c>
      <c r="C169">
        <v>86306.09375</v>
      </c>
      <c r="D169">
        <v>110966.59375</v>
      </c>
      <c r="E169">
        <v>78056.53125</v>
      </c>
      <c r="F169">
        <v>81825.59375</v>
      </c>
      <c r="G169">
        <v>65100.765625</v>
      </c>
      <c r="H169">
        <v>61523.61328125</v>
      </c>
      <c r="I169">
        <v>58621.921875</v>
      </c>
    </row>
    <row r="170" spans="1:9" x14ac:dyDescent="0.25">
      <c r="A170">
        <v>55.4</v>
      </c>
      <c r="B170">
        <v>114579.5625</v>
      </c>
      <c r="C170">
        <v>86812.6875</v>
      </c>
      <c r="D170">
        <v>111285.3125</v>
      </c>
      <c r="E170">
        <v>78568.4921875</v>
      </c>
      <c r="F170">
        <v>83326.84375</v>
      </c>
      <c r="G170">
        <v>65917.59375</v>
      </c>
      <c r="H170">
        <v>62659.7734375</v>
      </c>
      <c r="I170">
        <v>59566.69140625</v>
      </c>
    </row>
    <row r="171" spans="1:9" x14ac:dyDescent="0.25">
      <c r="A171">
        <v>55.7</v>
      </c>
      <c r="B171">
        <v>115364.1328125</v>
      </c>
      <c r="C171">
        <v>86868.0625</v>
      </c>
      <c r="D171">
        <v>111906.328125</v>
      </c>
      <c r="E171">
        <v>78868.2890625</v>
      </c>
      <c r="F171">
        <v>84687.421875</v>
      </c>
      <c r="G171">
        <v>66326.6640625</v>
      </c>
      <c r="H171">
        <v>63241.3984375</v>
      </c>
      <c r="I171">
        <v>60276.703125</v>
      </c>
    </row>
    <row r="172" spans="1:9" x14ac:dyDescent="0.25">
      <c r="A172">
        <v>56</v>
      </c>
      <c r="B172">
        <v>115598.109375</v>
      </c>
      <c r="C172">
        <v>87617.6015625</v>
      </c>
      <c r="D172">
        <v>112258.875</v>
      </c>
      <c r="E172">
        <v>80150.078125</v>
      </c>
      <c r="F172">
        <v>85872.8046875</v>
      </c>
      <c r="G172">
        <v>67901.6015625</v>
      </c>
      <c r="H172">
        <v>63826.03125</v>
      </c>
      <c r="I172">
        <v>61389.32421875</v>
      </c>
    </row>
    <row r="173" spans="1:9" x14ac:dyDescent="0.25">
      <c r="A173">
        <v>56.3</v>
      </c>
      <c r="B173">
        <v>116139.3359375</v>
      </c>
      <c r="C173">
        <v>88077.4140625</v>
      </c>
      <c r="D173">
        <v>113249.2109375</v>
      </c>
      <c r="E173">
        <v>80722.5625</v>
      </c>
      <c r="F173">
        <v>87042.59375</v>
      </c>
      <c r="G173">
        <v>68403.5</v>
      </c>
      <c r="H173">
        <v>64852.51171875</v>
      </c>
      <c r="I173">
        <v>62463.30078125</v>
      </c>
    </row>
    <row r="174" spans="1:9" x14ac:dyDescent="0.25">
      <c r="A174">
        <v>56.6</v>
      </c>
      <c r="B174">
        <v>117195.890625</v>
      </c>
      <c r="C174">
        <v>88599.59375</v>
      </c>
      <c r="D174">
        <v>114432.1875</v>
      </c>
      <c r="E174">
        <v>81617.3125</v>
      </c>
      <c r="F174">
        <v>87710.3515625</v>
      </c>
      <c r="G174">
        <v>69698.0703125</v>
      </c>
      <c r="H174">
        <v>66314.3828125</v>
      </c>
      <c r="I174">
        <v>63990.6796875</v>
      </c>
    </row>
    <row r="175" spans="1:9" x14ac:dyDescent="0.25">
      <c r="A175">
        <v>56.9</v>
      </c>
      <c r="B175">
        <v>117806.0234375</v>
      </c>
      <c r="C175">
        <v>89538.265625</v>
      </c>
      <c r="D175">
        <v>115166.2890625</v>
      </c>
      <c r="E175">
        <v>82788.9453125</v>
      </c>
      <c r="F175">
        <v>89742.5859375</v>
      </c>
      <c r="G175">
        <v>71096.453125</v>
      </c>
      <c r="H175">
        <v>67267.03125</v>
      </c>
      <c r="I175">
        <v>64081.21484375</v>
      </c>
    </row>
    <row r="176" spans="1:9" x14ac:dyDescent="0.25">
      <c r="A176">
        <v>57.2</v>
      </c>
      <c r="B176">
        <v>117709.234375</v>
      </c>
      <c r="C176">
        <v>90243.8671875</v>
      </c>
      <c r="D176">
        <v>116070.078125</v>
      </c>
      <c r="E176">
        <v>83879.6796875</v>
      </c>
      <c r="F176">
        <v>90738.9453125</v>
      </c>
      <c r="G176">
        <v>72122.4921875</v>
      </c>
      <c r="H176">
        <v>68202.8828125</v>
      </c>
      <c r="I176">
        <v>65272.1171875</v>
      </c>
    </row>
    <row r="177" spans="1:9" x14ac:dyDescent="0.25">
      <c r="A177">
        <v>57.5</v>
      </c>
      <c r="B177">
        <v>119196.015625</v>
      </c>
      <c r="C177">
        <v>90387.53125</v>
      </c>
      <c r="D177">
        <v>116907.6875</v>
      </c>
      <c r="E177">
        <v>83883.3671875</v>
      </c>
      <c r="F177">
        <v>92577.3515625</v>
      </c>
      <c r="G177">
        <v>73231.40625</v>
      </c>
      <c r="H177">
        <v>69274.3515625</v>
      </c>
      <c r="I177">
        <v>66520.5703125</v>
      </c>
    </row>
    <row r="178" spans="1:9" x14ac:dyDescent="0.25">
      <c r="A178">
        <v>57.8</v>
      </c>
      <c r="B178">
        <v>118973.765625</v>
      </c>
      <c r="C178">
        <v>90772.0390625</v>
      </c>
      <c r="D178">
        <v>117873.8359375</v>
      </c>
      <c r="E178">
        <v>84922.515625</v>
      </c>
      <c r="F178">
        <v>93673.6015625</v>
      </c>
      <c r="G178">
        <v>74357.8515625</v>
      </c>
      <c r="H178">
        <v>69837.421875</v>
      </c>
      <c r="I178">
        <v>67940.53125</v>
      </c>
    </row>
    <row r="179" spans="1:9" x14ac:dyDescent="0.25">
      <c r="A179">
        <v>58.1</v>
      </c>
      <c r="B179">
        <v>120522.8203125</v>
      </c>
      <c r="C179">
        <v>91423.796875</v>
      </c>
      <c r="D179">
        <v>119245.6484375</v>
      </c>
      <c r="E179">
        <v>85909.9453125</v>
      </c>
      <c r="F179">
        <v>95078.0234375</v>
      </c>
      <c r="G179">
        <v>75831.03125</v>
      </c>
      <c r="H179">
        <v>71593.15625</v>
      </c>
      <c r="I179">
        <v>68648.9453125</v>
      </c>
    </row>
    <row r="180" spans="1:9" x14ac:dyDescent="0.25">
      <c r="A180">
        <v>58.4</v>
      </c>
      <c r="B180">
        <v>120664.625</v>
      </c>
      <c r="C180">
        <v>91962.125</v>
      </c>
      <c r="D180">
        <v>119838.3203125</v>
      </c>
      <c r="E180">
        <v>86799.578125</v>
      </c>
      <c r="F180">
        <v>96449.0234375</v>
      </c>
      <c r="G180">
        <v>76621.7265625</v>
      </c>
      <c r="H180">
        <v>72562.109375</v>
      </c>
      <c r="I180">
        <v>69429.3046875</v>
      </c>
    </row>
    <row r="181" spans="1:9" x14ac:dyDescent="0.25">
      <c r="A181">
        <v>58.7</v>
      </c>
      <c r="B181">
        <v>120674.2734375</v>
      </c>
      <c r="C181">
        <v>92362.6875</v>
      </c>
      <c r="D181">
        <v>120795.9765625</v>
      </c>
      <c r="E181">
        <v>88087.3515625</v>
      </c>
      <c r="F181">
        <v>97878.8203125</v>
      </c>
      <c r="G181">
        <v>77938.046875</v>
      </c>
      <c r="H181">
        <v>74423.8515625</v>
      </c>
      <c r="I181">
        <v>70585.59375</v>
      </c>
    </row>
    <row r="182" spans="1:9" x14ac:dyDescent="0.25">
      <c r="A182">
        <v>59</v>
      </c>
      <c r="B182">
        <v>121698.75</v>
      </c>
      <c r="C182">
        <v>92943.515625</v>
      </c>
      <c r="D182">
        <v>122058.4609375</v>
      </c>
      <c r="E182">
        <v>88286.3671875</v>
      </c>
      <c r="F182">
        <v>99313.7734375</v>
      </c>
      <c r="G182">
        <v>78749.21875</v>
      </c>
      <c r="H182">
        <v>74745.0390625</v>
      </c>
      <c r="I182">
        <v>72466.375</v>
      </c>
    </row>
    <row r="183" spans="1:9" x14ac:dyDescent="0.25">
      <c r="A183">
        <v>59.3</v>
      </c>
      <c r="B183">
        <v>121927.28125</v>
      </c>
      <c r="C183">
        <v>93859.359375</v>
      </c>
      <c r="D183">
        <v>122715.71875</v>
      </c>
      <c r="E183">
        <v>89735.4453125</v>
      </c>
      <c r="F183">
        <v>100991.8125</v>
      </c>
      <c r="G183">
        <v>80512.7265625</v>
      </c>
      <c r="H183">
        <v>76169.75</v>
      </c>
      <c r="I183">
        <v>73243.0703125</v>
      </c>
    </row>
    <row r="184" spans="1:9" x14ac:dyDescent="0.25">
      <c r="A184">
        <v>59.6</v>
      </c>
      <c r="B184">
        <v>122672.1328125</v>
      </c>
      <c r="C184">
        <v>94702.859375</v>
      </c>
      <c r="D184">
        <v>124132.5390625</v>
      </c>
      <c r="E184">
        <v>90737.921875</v>
      </c>
      <c r="F184">
        <v>102719.71875</v>
      </c>
      <c r="G184">
        <v>81250.3828125</v>
      </c>
      <c r="H184">
        <v>77369.359375</v>
      </c>
      <c r="I184">
        <v>74698.453125</v>
      </c>
    </row>
    <row r="185" spans="1:9" x14ac:dyDescent="0.25">
      <c r="A185">
        <v>59.9</v>
      </c>
      <c r="B185">
        <v>122787.984375</v>
      </c>
      <c r="C185">
        <v>94894.078125</v>
      </c>
      <c r="D185">
        <v>124729.984375</v>
      </c>
      <c r="E185">
        <v>91575.1875</v>
      </c>
      <c r="F185">
        <v>103977.5</v>
      </c>
      <c r="G185">
        <v>82911.03125</v>
      </c>
      <c r="H185">
        <v>78173.5859375</v>
      </c>
      <c r="I185">
        <v>75681.8125</v>
      </c>
    </row>
    <row r="186" spans="1:9" x14ac:dyDescent="0.25">
      <c r="A186">
        <v>60.2</v>
      </c>
      <c r="B186">
        <v>123629.375</v>
      </c>
      <c r="C186">
        <v>95335.65625</v>
      </c>
      <c r="D186">
        <v>125595.8984375</v>
      </c>
      <c r="E186">
        <v>92884.390625</v>
      </c>
      <c r="F186">
        <v>105784.9609375</v>
      </c>
      <c r="G186">
        <v>84068.140625</v>
      </c>
      <c r="H186">
        <v>78931.9140625</v>
      </c>
      <c r="I186">
        <v>77537.09375</v>
      </c>
    </row>
    <row r="187" spans="1:9" x14ac:dyDescent="0.25">
      <c r="A187">
        <v>60.5</v>
      </c>
      <c r="B187">
        <v>123399.671875</v>
      </c>
      <c r="C187">
        <v>96003.140625</v>
      </c>
      <c r="D187">
        <v>126636.7265625</v>
      </c>
      <c r="E187">
        <v>94039.9453125</v>
      </c>
      <c r="F187">
        <v>106526.8515625</v>
      </c>
      <c r="G187">
        <v>84946.390625</v>
      </c>
      <c r="H187">
        <v>80421.34375</v>
      </c>
      <c r="I187">
        <v>77795.734375</v>
      </c>
    </row>
    <row r="188" spans="1:9" x14ac:dyDescent="0.25">
      <c r="A188">
        <v>60.8</v>
      </c>
      <c r="B188">
        <v>124280.09375</v>
      </c>
      <c r="C188">
        <v>96817.015625</v>
      </c>
      <c r="D188">
        <v>128299.6875</v>
      </c>
      <c r="E188">
        <v>94941.7109375</v>
      </c>
      <c r="F188">
        <v>108803.75</v>
      </c>
      <c r="G188">
        <v>86216.1328125</v>
      </c>
      <c r="H188">
        <v>81928.046875</v>
      </c>
      <c r="I188">
        <v>78784.7734375</v>
      </c>
    </row>
    <row r="189" spans="1:9" x14ac:dyDescent="0.25">
      <c r="A189">
        <v>61.1</v>
      </c>
      <c r="B189">
        <v>124453.890625</v>
      </c>
      <c r="C189">
        <v>96777.4453125</v>
      </c>
      <c r="D189">
        <v>128592.5625</v>
      </c>
      <c r="E189">
        <v>95771.875</v>
      </c>
      <c r="F189">
        <v>110096.8125</v>
      </c>
      <c r="G189">
        <v>87494.8046875</v>
      </c>
      <c r="H189">
        <v>82665.7421875</v>
      </c>
      <c r="I189">
        <v>79222.8203125</v>
      </c>
    </row>
    <row r="190" spans="1:9" x14ac:dyDescent="0.25">
      <c r="A190">
        <v>61.4</v>
      </c>
      <c r="B190">
        <v>124679.625</v>
      </c>
      <c r="C190">
        <v>97658.5546875</v>
      </c>
      <c r="D190">
        <v>129777.0078125</v>
      </c>
      <c r="E190">
        <v>97265.234375</v>
      </c>
      <c r="F190">
        <v>111295.5703125</v>
      </c>
      <c r="G190">
        <v>88167.7109375</v>
      </c>
      <c r="H190">
        <v>83846.796875</v>
      </c>
      <c r="I190">
        <v>80680.2734375</v>
      </c>
    </row>
    <row r="191" spans="1:9" x14ac:dyDescent="0.25">
      <c r="A191">
        <v>61.7</v>
      </c>
      <c r="B191">
        <v>124854.84375</v>
      </c>
      <c r="C191">
        <v>97521.8671875</v>
      </c>
      <c r="D191">
        <v>130981.890625</v>
      </c>
      <c r="E191">
        <v>97761.8359375</v>
      </c>
      <c r="F191">
        <v>112585.0859375</v>
      </c>
      <c r="G191">
        <v>89134.125</v>
      </c>
      <c r="H191">
        <v>84746.5390625</v>
      </c>
      <c r="I191">
        <v>81350.0859375</v>
      </c>
    </row>
    <row r="192" spans="1:9" x14ac:dyDescent="0.25">
      <c r="A192">
        <v>62</v>
      </c>
      <c r="B192">
        <v>125192.296875</v>
      </c>
      <c r="C192">
        <v>98167.359375</v>
      </c>
      <c r="D192">
        <v>131767.875</v>
      </c>
      <c r="E192">
        <v>99049.46875</v>
      </c>
      <c r="F192">
        <v>113541.0390625</v>
      </c>
      <c r="G192">
        <v>90557.4921875</v>
      </c>
      <c r="H192">
        <v>85171.046875</v>
      </c>
      <c r="I192">
        <v>82218.9609375</v>
      </c>
    </row>
    <row r="193" spans="1:9" x14ac:dyDescent="0.25">
      <c r="A193">
        <v>62.3</v>
      </c>
      <c r="B193">
        <v>125188.3671875</v>
      </c>
      <c r="C193">
        <v>98968.34375</v>
      </c>
      <c r="D193">
        <v>132780.5</v>
      </c>
      <c r="E193">
        <v>99716.71875</v>
      </c>
      <c r="F193">
        <v>114825.6328125</v>
      </c>
      <c r="G193">
        <v>91405.890625</v>
      </c>
      <c r="H193">
        <v>86226.78125</v>
      </c>
      <c r="I193">
        <v>83148.6796875</v>
      </c>
    </row>
    <row r="194" spans="1:9" x14ac:dyDescent="0.25">
      <c r="A194">
        <v>62.599999999999987</v>
      </c>
      <c r="B194">
        <v>125230.2578125</v>
      </c>
      <c r="C194">
        <v>98989.3671875</v>
      </c>
      <c r="D194">
        <v>133749.625</v>
      </c>
      <c r="E194">
        <v>100560.296875</v>
      </c>
      <c r="F194">
        <v>116213.3046875</v>
      </c>
      <c r="G194">
        <v>91984.90625</v>
      </c>
      <c r="H194">
        <v>87292.5625</v>
      </c>
      <c r="I194">
        <v>83579.2890625</v>
      </c>
    </row>
    <row r="195" spans="1:9" x14ac:dyDescent="0.25">
      <c r="A195">
        <v>62.9</v>
      </c>
      <c r="B195">
        <v>125219.21875</v>
      </c>
      <c r="C195">
        <v>99836.578125</v>
      </c>
      <c r="D195">
        <v>134581.140625</v>
      </c>
      <c r="E195">
        <v>101485.609375</v>
      </c>
      <c r="F195">
        <v>116750.8046875</v>
      </c>
      <c r="G195">
        <v>92541.5234375</v>
      </c>
      <c r="H195">
        <v>88192.6875</v>
      </c>
      <c r="I195">
        <v>83692.6015625</v>
      </c>
    </row>
    <row r="196" spans="1:9" x14ac:dyDescent="0.25">
      <c r="A196">
        <v>63.2</v>
      </c>
      <c r="B196">
        <v>125270.9921875</v>
      </c>
      <c r="C196">
        <v>99717.96875</v>
      </c>
      <c r="D196">
        <v>135066.0625</v>
      </c>
      <c r="E196">
        <v>101534.125</v>
      </c>
      <c r="F196">
        <v>117943.6953125</v>
      </c>
      <c r="G196">
        <v>94112.90625</v>
      </c>
      <c r="H196">
        <v>88893.8984375</v>
      </c>
      <c r="I196">
        <v>85687.140625</v>
      </c>
    </row>
    <row r="197" spans="1:9" x14ac:dyDescent="0.25">
      <c r="A197">
        <v>63.5</v>
      </c>
      <c r="B197">
        <v>124891.5625</v>
      </c>
      <c r="C197">
        <v>99610.90625</v>
      </c>
      <c r="D197">
        <v>135643.21875</v>
      </c>
      <c r="E197">
        <v>102294.1640625</v>
      </c>
      <c r="F197">
        <v>118685.84375</v>
      </c>
      <c r="G197">
        <v>94163.875</v>
      </c>
      <c r="H197">
        <v>89373.078125</v>
      </c>
      <c r="I197">
        <v>85428.0546875</v>
      </c>
    </row>
    <row r="198" spans="1:9" x14ac:dyDescent="0.25">
      <c r="A198">
        <v>63.8</v>
      </c>
      <c r="B198">
        <v>124850.9765625</v>
      </c>
      <c r="C198">
        <v>100673.609375</v>
      </c>
      <c r="D198">
        <v>136155.640625</v>
      </c>
      <c r="E198">
        <v>102496.3359375</v>
      </c>
      <c r="F198">
        <v>118943.546875</v>
      </c>
      <c r="G198">
        <v>94628.6328125</v>
      </c>
      <c r="H198">
        <v>89794.5078125</v>
      </c>
      <c r="I198">
        <v>85860.9375</v>
      </c>
    </row>
    <row r="199" spans="1:9" x14ac:dyDescent="0.25">
      <c r="A199">
        <v>64.099999999999994</v>
      </c>
      <c r="B199">
        <v>125036.109375</v>
      </c>
      <c r="C199">
        <v>100229.0234375</v>
      </c>
      <c r="D199">
        <v>137137.484375</v>
      </c>
      <c r="E199">
        <v>102864.2734375</v>
      </c>
      <c r="F199">
        <v>119973.2890625</v>
      </c>
      <c r="G199">
        <v>94655.5078125</v>
      </c>
      <c r="H199">
        <v>90299.484375</v>
      </c>
      <c r="I199">
        <v>86718.546875</v>
      </c>
    </row>
    <row r="200" spans="1:9" x14ac:dyDescent="0.25">
      <c r="A200">
        <v>64.400000000000006</v>
      </c>
      <c r="B200">
        <v>124799.6171875</v>
      </c>
      <c r="C200">
        <v>100965.1953125</v>
      </c>
      <c r="D200">
        <v>137077.125</v>
      </c>
      <c r="E200">
        <v>103743.4453125</v>
      </c>
      <c r="F200">
        <v>119701.953125</v>
      </c>
      <c r="G200">
        <v>95350.046875</v>
      </c>
      <c r="H200">
        <v>90435.71875</v>
      </c>
      <c r="I200">
        <v>86450.734375</v>
      </c>
    </row>
    <row r="201" spans="1:9" x14ac:dyDescent="0.25">
      <c r="A201">
        <v>64.699999999999989</v>
      </c>
      <c r="B201">
        <v>124688.75</v>
      </c>
      <c r="C201">
        <v>100876.234375</v>
      </c>
      <c r="D201">
        <v>137985.609375</v>
      </c>
      <c r="E201">
        <v>103732.28125</v>
      </c>
      <c r="F201">
        <v>120726.4921875</v>
      </c>
      <c r="G201">
        <v>95467.71875</v>
      </c>
      <c r="H201">
        <v>90404.0625</v>
      </c>
      <c r="I201">
        <v>86489.640625</v>
      </c>
    </row>
    <row r="202" spans="1:9" x14ac:dyDescent="0.25">
      <c r="A202">
        <v>65</v>
      </c>
      <c r="B202">
        <v>124090.5</v>
      </c>
      <c r="C202">
        <v>99916.921875</v>
      </c>
      <c r="D202">
        <v>136528.640625</v>
      </c>
      <c r="E202">
        <v>103680.515625</v>
      </c>
      <c r="F202">
        <v>120471.0234375</v>
      </c>
      <c r="G202">
        <v>95831.6015625</v>
      </c>
      <c r="H202">
        <v>90989.078125</v>
      </c>
      <c r="I202">
        <v>86873.703125</v>
      </c>
    </row>
    <row r="203" spans="1:9" x14ac:dyDescent="0.25">
      <c r="A203">
        <v>65.3</v>
      </c>
      <c r="B203">
        <v>124053.15625</v>
      </c>
      <c r="C203">
        <v>100372.0625</v>
      </c>
      <c r="D203">
        <v>137826.625</v>
      </c>
      <c r="E203">
        <v>103854.265625</v>
      </c>
      <c r="F203">
        <v>120804.375</v>
      </c>
      <c r="G203">
        <v>95952.625</v>
      </c>
      <c r="H203">
        <v>90599.34375</v>
      </c>
      <c r="I203">
        <v>86963.1953125</v>
      </c>
    </row>
    <row r="204" spans="1:9" x14ac:dyDescent="0.25">
      <c r="A204">
        <v>65.599999999999994</v>
      </c>
      <c r="B204">
        <v>124041.0078125</v>
      </c>
      <c r="C204">
        <v>100415.15625</v>
      </c>
      <c r="D204">
        <v>137759.625</v>
      </c>
      <c r="E204">
        <v>103569.1484375</v>
      </c>
      <c r="F204">
        <v>120517.453125</v>
      </c>
      <c r="G204">
        <v>95101.921875</v>
      </c>
      <c r="H204">
        <v>91117.46875</v>
      </c>
      <c r="I204">
        <v>86805.0078125</v>
      </c>
    </row>
    <row r="205" spans="1:9" x14ac:dyDescent="0.25">
      <c r="A205">
        <v>65.900000000000006</v>
      </c>
      <c r="B205">
        <v>123631.71875</v>
      </c>
      <c r="C205">
        <v>100189.578125</v>
      </c>
      <c r="D205">
        <v>136850.015625</v>
      </c>
      <c r="E205">
        <v>103469.109375</v>
      </c>
      <c r="F205">
        <v>120314.5859375</v>
      </c>
      <c r="G205">
        <v>95717.9921875</v>
      </c>
      <c r="H205">
        <v>91060.390625</v>
      </c>
      <c r="I205">
        <v>86646.8515625</v>
      </c>
    </row>
    <row r="206" spans="1:9" x14ac:dyDescent="0.25">
      <c r="A206">
        <v>66.199999999999989</v>
      </c>
      <c r="B206">
        <v>122662</v>
      </c>
      <c r="C206">
        <v>100315.84375</v>
      </c>
      <c r="D206">
        <v>136636.203125</v>
      </c>
      <c r="E206">
        <v>103676.859375</v>
      </c>
      <c r="F206">
        <v>120152.015625</v>
      </c>
      <c r="G206">
        <v>95003.34375</v>
      </c>
      <c r="H206">
        <v>90445.09375</v>
      </c>
      <c r="I206">
        <v>85981.3828125</v>
      </c>
    </row>
    <row r="207" spans="1:9" x14ac:dyDescent="0.25">
      <c r="A207">
        <v>66.5</v>
      </c>
      <c r="B207">
        <v>122591.1640625</v>
      </c>
      <c r="C207">
        <v>99544.515625</v>
      </c>
      <c r="D207">
        <v>136397.25</v>
      </c>
      <c r="E207">
        <v>103241.625</v>
      </c>
      <c r="F207">
        <v>120040.9609375</v>
      </c>
      <c r="G207">
        <v>94505.9375</v>
      </c>
      <c r="H207">
        <v>90439.921875</v>
      </c>
      <c r="I207">
        <v>86148.6328125</v>
      </c>
    </row>
    <row r="208" spans="1:9" x14ac:dyDescent="0.25">
      <c r="A208">
        <v>66.8</v>
      </c>
      <c r="B208">
        <v>122316.7734375</v>
      </c>
      <c r="C208">
        <v>99371.8828125</v>
      </c>
      <c r="D208">
        <v>136149.234375</v>
      </c>
      <c r="E208">
        <v>102391.1015625</v>
      </c>
      <c r="F208">
        <v>119469.5234375</v>
      </c>
      <c r="G208">
        <v>94418.7578125</v>
      </c>
      <c r="H208">
        <v>90655.0390625</v>
      </c>
      <c r="I208">
        <v>86312.625</v>
      </c>
    </row>
    <row r="209" spans="1:9" x14ac:dyDescent="0.25">
      <c r="A209">
        <v>67.099999999999994</v>
      </c>
      <c r="B209">
        <v>121366.6796875</v>
      </c>
      <c r="C209">
        <v>98766.71875</v>
      </c>
      <c r="D209">
        <v>135656.25</v>
      </c>
      <c r="E209">
        <v>101691.453125</v>
      </c>
      <c r="F209">
        <v>119069.5546875</v>
      </c>
      <c r="G209">
        <v>94289.71875</v>
      </c>
      <c r="H209">
        <v>90096.96875</v>
      </c>
      <c r="I209">
        <v>85989.8046875</v>
      </c>
    </row>
    <row r="210" spans="1:9" x14ac:dyDescent="0.25">
      <c r="A210">
        <v>67.400000000000006</v>
      </c>
      <c r="B210">
        <v>121676.921875</v>
      </c>
      <c r="C210">
        <v>98408.3046875</v>
      </c>
      <c r="D210">
        <v>135535.8125</v>
      </c>
      <c r="E210">
        <v>101256.34375</v>
      </c>
      <c r="F210">
        <v>118800.78125</v>
      </c>
      <c r="G210">
        <v>93753.1328125</v>
      </c>
      <c r="H210">
        <v>89450.3984375</v>
      </c>
      <c r="I210">
        <v>85655</v>
      </c>
    </row>
    <row r="211" spans="1:9" x14ac:dyDescent="0.25">
      <c r="A211">
        <v>67.699999999999989</v>
      </c>
      <c r="B211">
        <v>120460.765625</v>
      </c>
      <c r="C211">
        <v>97418.265625</v>
      </c>
      <c r="D211">
        <v>135026.03125</v>
      </c>
      <c r="E211">
        <v>100966.828125</v>
      </c>
      <c r="F211">
        <v>117925.84375</v>
      </c>
      <c r="G211">
        <v>93433.6484375</v>
      </c>
      <c r="H211">
        <v>88655.5078125</v>
      </c>
      <c r="I211">
        <v>85060.4140625</v>
      </c>
    </row>
    <row r="212" spans="1:9" x14ac:dyDescent="0.25">
      <c r="A212">
        <v>68</v>
      </c>
      <c r="B212">
        <v>119319.390625</v>
      </c>
      <c r="C212">
        <v>97321.015625</v>
      </c>
      <c r="D212">
        <v>134805.078125</v>
      </c>
      <c r="E212">
        <v>100557.2421875</v>
      </c>
      <c r="F212">
        <v>117396.6015625</v>
      </c>
      <c r="G212">
        <v>93101.171875</v>
      </c>
      <c r="H212">
        <v>88245.296875</v>
      </c>
      <c r="I212">
        <v>85079.96875</v>
      </c>
    </row>
    <row r="213" spans="1:9" x14ac:dyDescent="0.25">
      <c r="A213">
        <v>68.3</v>
      </c>
      <c r="B213">
        <v>119149.3125</v>
      </c>
      <c r="C213">
        <v>96604.578125</v>
      </c>
      <c r="D213">
        <v>133621.5625</v>
      </c>
      <c r="E213">
        <v>100101.25</v>
      </c>
      <c r="F213">
        <v>116546.859375</v>
      </c>
      <c r="G213">
        <v>92323.0546875</v>
      </c>
      <c r="H213">
        <v>87953.296875</v>
      </c>
      <c r="I213">
        <v>84111.515625</v>
      </c>
    </row>
    <row r="214" spans="1:9" x14ac:dyDescent="0.25">
      <c r="A214">
        <v>68.599999999999994</v>
      </c>
      <c r="B214">
        <v>118502.8671875</v>
      </c>
      <c r="C214">
        <v>96085.75</v>
      </c>
      <c r="D214">
        <v>132466.46875</v>
      </c>
      <c r="E214">
        <v>99214.4921875</v>
      </c>
      <c r="F214">
        <v>115996.0390625</v>
      </c>
      <c r="G214">
        <v>91928.6015625</v>
      </c>
      <c r="H214">
        <v>87039.0546875</v>
      </c>
      <c r="I214">
        <v>83771.921875</v>
      </c>
    </row>
    <row r="215" spans="1:9" x14ac:dyDescent="0.25">
      <c r="A215">
        <v>68.900000000000006</v>
      </c>
      <c r="B215">
        <v>117419.296875</v>
      </c>
      <c r="C215">
        <v>95465.34375</v>
      </c>
      <c r="D215">
        <v>132119.71875</v>
      </c>
      <c r="E215">
        <v>97958.3125</v>
      </c>
      <c r="F215">
        <v>115492.1484375</v>
      </c>
      <c r="G215">
        <v>91443.359375</v>
      </c>
      <c r="H215">
        <v>86894.796875</v>
      </c>
      <c r="I215">
        <v>83126.0546875</v>
      </c>
    </row>
    <row r="216" spans="1:9" x14ac:dyDescent="0.25">
      <c r="A216">
        <v>69.2</v>
      </c>
      <c r="B216">
        <v>116816.4296875</v>
      </c>
      <c r="C216">
        <v>94211.53125</v>
      </c>
      <c r="D216">
        <v>131250.671875</v>
      </c>
      <c r="E216">
        <v>97127.4453125</v>
      </c>
      <c r="F216">
        <v>114322.03125</v>
      </c>
      <c r="G216">
        <v>90853</v>
      </c>
      <c r="H216">
        <v>86107.28125</v>
      </c>
      <c r="I216">
        <v>82571</v>
      </c>
    </row>
    <row r="217" spans="1:9" x14ac:dyDescent="0.25">
      <c r="A217">
        <v>69.5</v>
      </c>
      <c r="B217">
        <v>116463.5</v>
      </c>
      <c r="C217">
        <v>93248.4453125</v>
      </c>
      <c r="D217">
        <v>130937.515625</v>
      </c>
      <c r="E217">
        <v>97094.0546875</v>
      </c>
      <c r="F217">
        <v>114100.3359375</v>
      </c>
      <c r="G217">
        <v>90307.0234375</v>
      </c>
      <c r="H217">
        <v>85503.3671875</v>
      </c>
      <c r="I217">
        <v>82099.8515625</v>
      </c>
    </row>
    <row r="218" spans="1:9" x14ac:dyDescent="0.25">
      <c r="A218">
        <v>69.8</v>
      </c>
      <c r="B218">
        <v>114582.5859375</v>
      </c>
      <c r="C218">
        <v>93280.2265625</v>
      </c>
      <c r="D218">
        <v>129930.078125</v>
      </c>
      <c r="E218">
        <v>95954.2578125</v>
      </c>
      <c r="F218">
        <v>113580.8671875</v>
      </c>
      <c r="G218">
        <v>89614.2265625</v>
      </c>
      <c r="H218">
        <v>85224.6875</v>
      </c>
      <c r="I218">
        <v>81377.9296875</v>
      </c>
    </row>
    <row r="219" spans="1:9" x14ac:dyDescent="0.25">
      <c r="A219">
        <v>70.099999999999994</v>
      </c>
      <c r="B219">
        <v>113964.71875</v>
      </c>
      <c r="C219">
        <v>91962.625</v>
      </c>
      <c r="D219">
        <v>129041.3125</v>
      </c>
      <c r="E219">
        <v>95119.4921875</v>
      </c>
      <c r="F219">
        <v>112399.9453125</v>
      </c>
      <c r="G219">
        <v>88955.7890625</v>
      </c>
      <c r="H219">
        <v>83565.375</v>
      </c>
      <c r="I219">
        <v>80914.390625</v>
      </c>
    </row>
    <row r="220" spans="1:9" x14ac:dyDescent="0.25">
      <c r="A220">
        <v>70.399999999999991</v>
      </c>
      <c r="B220">
        <v>113108.984375</v>
      </c>
      <c r="C220">
        <v>91725.84375</v>
      </c>
      <c r="D220">
        <v>128612.65625</v>
      </c>
      <c r="E220">
        <v>94769.125</v>
      </c>
      <c r="F220">
        <v>111752.3984375</v>
      </c>
      <c r="G220">
        <v>88964.78125</v>
      </c>
      <c r="H220">
        <v>83335.28125</v>
      </c>
      <c r="I220">
        <v>79418.984375</v>
      </c>
    </row>
    <row r="221" spans="1:9" x14ac:dyDescent="0.25">
      <c r="A221">
        <v>70.7</v>
      </c>
      <c r="B221">
        <v>112030.2578125</v>
      </c>
      <c r="C221">
        <v>90753.2421875</v>
      </c>
      <c r="D221">
        <v>127682.125</v>
      </c>
      <c r="E221">
        <v>93108.75</v>
      </c>
      <c r="F221">
        <v>110691.484375</v>
      </c>
      <c r="G221">
        <v>87662.734375</v>
      </c>
      <c r="H221">
        <v>82874.8828125</v>
      </c>
      <c r="I221">
        <v>80013.1796875</v>
      </c>
    </row>
    <row r="222" spans="1:9" x14ac:dyDescent="0.25">
      <c r="A222">
        <v>71</v>
      </c>
      <c r="B222">
        <v>111253.109375</v>
      </c>
      <c r="C222">
        <v>90129.390625</v>
      </c>
      <c r="D222">
        <v>126190.09375</v>
      </c>
      <c r="E222">
        <v>93122.3828125</v>
      </c>
      <c r="F222">
        <v>109710.515625</v>
      </c>
      <c r="G222">
        <v>87168.3828125</v>
      </c>
      <c r="H222">
        <v>81979.828125</v>
      </c>
      <c r="I222">
        <v>78602.515625</v>
      </c>
    </row>
    <row r="223" spans="1:9" x14ac:dyDescent="0.25">
      <c r="A223">
        <v>71.3</v>
      </c>
      <c r="B223">
        <v>110378.1796875</v>
      </c>
      <c r="C223">
        <v>89051</v>
      </c>
      <c r="D223">
        <v>125648.1796875</v>
      </c>
      <c r="E223">
        <v>91442.7109375</v>
      </c>
      <c r="F223">
        <v>108969</v>
      </c>
      <c r="G223">
        <v>86311.1484375</v>
      </c>
      <c r="H223">
        <v>80797.0390625</v>
      </c>
      <c r="I223">
        <v>77976.46875</v>
      </c>
    </row>
    <row r="224" spans="1:9" x14ac:dyDescent="0.25">
      <c r="A224">
        <v>71.599999999999994</v>
      </c>
      <c r="B224">
        <v>108909.1875</v>
      </c>
      <c r="C224">
        <v>88225.359375</v>
      </c>
      <c r="D224">
        <v>124307.2421875</v>
      </c>
      <c r="E224">
        <v>90634.3046875</v>
      </c>
      <c r="F224">
        <v>108179.2265625</v>
      </c>
      <c r="G224">
        <v>85194.8984375</v>
      </c>
      <c r="H224">
        <v>80795.75</v>
      </c>
      <c r="I224">
        <v>77140.421875</v>
      </c>
    </row>
    <row r="225" spans="1:9" x14ac:dyDescent="0.25">
      <c r="A225">
        <v>71.899999999999991</v>
      </c>
      <c r="B225">
        <v>108324.5078125</v>
      </c>
      <c r="C225">
        <v>87798.28125</v>
      </c>
      <c r="D225">
        <v>123111.6328125</v>
      </c>
      <c r="E225">
        <v>90172.1640625</v>
      </c>
      <c r="F225">
        <v>107046.09375</v>
      </c>
      <c r="G225">
        <v>84544.765625</v>
      </c>
      <c r="H225">
        <v>79540.828125</v>
      </c>
      <c r="I225">
        <v>76474.265625</v>
      </c>
    </row>
    <row r="226" spans="1:9" x14ac:dyDescent="0.25">
      <c r="A226">
        <v>72.2</v>
      </c>
      <c r="B226">
        <v>106581.640625</v>
      </c>
      <c r="C226">
        <v>87295.953125</v>
      </c>
      <c r="D226">
        <v>122950.7578125</v>
      </c>
      <c r="E226">
        <v>89280.3515625</v>
      </c>
      <c r="F226">
        <v>106154.5625</v>
      </c>
      <c r="G226">
        <v>84143.59375</v>
      </c>
      <c r="H226">
        <v>78441.1875</v>
      </c>
      <c r="I226">
        <v>75967.6640625</v>
      </c>
    </row>
    <row r="227" spans="1:9" x14ac:dyDescent="0.25">
      <c r="A227">
        <v>72.5</v>
      </c>
      <c r="B227">
        <v>105963.203125</v>
      </c>
      <c r="C227">
        <v>86492.5625</v>
      </c>
      <c r="D227">
        <v>121408.1015625</v>
      </c>
      <c r="E227">
        <v>88676.34375</v>
      </c>
      <c r="F227">
        <v>105034.5390625</v>
      </c>
      <c r="G227">
        <v>82855.375</v>
      </c>
      <c r="H227">
        <v>77885.15625</v>
      </c>
      <c r="I227">
        <v>75216.9375</v>
      </c>
    </row>
    <row r="228" spans="1:9" x14ac:dyDescent="0.25">
      <c r="A228">
        <v>72.8</v>
      </c>
      <c r="B228">
        <v>105733.8984375</v>
      </c>
      <c r="C228">
        <v>85523.1875</v>
      </c>
      <c r="D228">
        <v>120309.6328125</v>
      </c>
      <c r="E228">
        <v>87047.6171875</v>
      </c>
      <c r="F228">
        <v>104154.734375</v>
      </c>
      <c r="G228">
        <v>82251.4140625</v>
      </c>
      <c r="H228">
        <v>77272</v>
      </c>
      <c r="I228">
        <v>74901</v>
      </c>
    </row>
    <row r="229" spans="1:9" x14ac:dyDescent="0.25">
      <c r="A229">
        <v>73.099999999999994</v>
      </c>
      <c r="B229">
        <v>103483</v>
      </c>
      <c r="C229">
        <v>84746.71875</v>
      </c>
      <c r="D229">
        <v>118758.2890625</v>
      </c>
      <c r="E229">
        <v>86676.0078125</v>
      </c>
      <c r="F229">
        <v>103247.59375</v>
      </c>
      <c r="G229">
        <v>81819.3046875</v>
      </c>
      <c r="H229">
        <v>76372.59375</v>
      </c>
      <c r="I229">
        <v>73394.8359375</v>
      </c>
    </row>
    <row r="230" spans="1:9" x14ac:dyDescent="0.25">
      <c r="A230">
        <v>73.399999999999991</v>
      </c>
      <c r="B230">
        <v>102192.796875</v>
      </c>
      <c r="C230">
        <v>84056.9375</v>
      </c>
      <c r="D230">
        <v>117237.75</v>
      </c>
      <c r="E230">
        <v>85819.84375</v>
      </c>
      <c r="F230">
        <v>101753.7734375</v>
      </c>
      <c r="G230">
        <v>80493.921875</v>
      </c>
      <c r="H230">
        <v>75861.109375</v>
      </c>
      <c r="I230">
        <v>72854.4296875</v>
      </c>
    </row>
    <row r="231" spans="1:9" x14ac:dyDescent="0.25">
      <c r="A231">
        <v>73.7</v>
      </c>
      <c r="B231">
        <v>101479.265625</v>
      </c>
      <c r="C231">
        <v>84081.765625</v>
      </c>
      <c r="D231">
        <v>116520.2734375</v>
      </c>
      <c r="E231">
        <v>85044.8828125</v>
      </c>
      <c r="F231">
        <v>100616.234375</v>
      </c>
      <c r="G231">
        <v>80223.421875</v>
      </c>
      <c r="H231">
        <v>74103.6953125</v>
      </c>
      <c r="I231">
        <v>72297.1640625</v>
      </c>
    </row>
    <row r="232" spans="1:9" x14ac:dyDescent="0.25">
      <c r="A232">
        <v>74</v>
      </c>
      <c r="B232">
        <v>100517.96875</v>
      </c>
      <c r="C232">
        <v>82622.09375</v>
      </c>
      <c r="D232">
        <v>115612.140625</v>
      </c>
      <c r="E232">
        <v>83313.3984375</v>
      </c>
      <c r="F232">
        <v>100200.4765625</v>
      </c>
      <c r="G232">
        <v>79384.3671875</v>
      </c>
      <c r="H232">
        <v>74530.65625</v>
      </c>
      <c r="I232">
        <v>71535.3671875</v>
      </c>
    </row>
    <row r="233" spans="1:9" x14ac:dyDescent="0.25">
      <c r="A233">
        <v>74.3</v>
      </c>
      <c r="B233">
        <v>99027.84375</v>
      </c>
      <c r="C233">
        <v>82331.078125</v>
      </c>
      <c r="D233">
        <v>114174.03125</v>
      </c>
      <c r="E233">
        <v>82824.421875</v>
      </c>
      <c r="F233">
        <v>98685.9453125</v>
      </c>
      <c r="G233">
        <v>78477.390625</v>
      </c>
      <c r="H233">
        <v>73139.5078125</v>
      </c>
      <c r="I233">
        <v>71109.734375</v>
      </c>
    </row>
    <row r="234" spans="1:9" x14ac:dyDescent="0.25">
      <c r="A234">
        <v>74.599999999999994</v>
      </c>
      <c r="B234">
        <v>98413.2734375</v>
      </c>
      <c r="C234">
        <v>81513.25</v>
      </c>
      <c r="D234">
        <v>113710.9921875</v>
      </c>
      <c r="E234">
        <v>81621.0859375</v>
      </c>
      <c r="F234">
        <v>97890.59375</v>
      </c>
      <c r="G234">
        <v>77686.5</v>
      </c>
      <c r="H234">
        <v>72782.328125</v>
      </c>
      <c r="I234">
        <v>70049.3046875</v>
      </c>
    </row>
    <row r="235" spans="1:9" x14ac:dyDescent="0.25">
      <c r="A235">
        <v>74.899999999999991</v>
      </c>
      <c r="B235">
        <v>96866.4375</v>
      </c>
      <c r="C235">
        <v>80959.328125</v>
      </c>
      <c r="D235">
        <v>112361.7734375</v>
      </c>
      <c r="E235">
        <v>81311.109375</v>
      </c>
      <c r="F235">
        <v>96932.2109375</v>
      </c>
      <c r="G235">
        <v>76809</v>
      </c>
      <c r="H235">
        <v>72129.3359375</v>
      </c>
      <c r="I235">
        <v>69264.421875</v>
      </c>
    </row>
    <row r="236" spans="1:9" x14ac:dyDescent="0.25">
      <c r="A236">
        <v>75.2</v>
      </c>
      <c r="B236">
        <v>96443.375</v>
      </c>
      <c r="C236">
        <v>80759.40625</v>
      </c>
      <c r="D236">
        <v>110956.734375</v>
      </c>
      <c r="E236">
        <v>80376</v>
      </c>
      <c r="F236">
        <v>95656.28125</v>
      </c>
      <c r="G236">
        <v>76005.484375</v>
      </c>
      <c r="H236">
        <v>71773.1015625</v>
      </c>
      <c r="I236">
        <v>68631.6328125</v>
      </c>
    </row>
    <row r="237" spans="1:9" x14ac:dyDescent="0.25">
      <c r="A237">
        <v>75.5</v>
      </c>
      <c r="B237">
        <v>94836.109375</v>
      </c>
      <c r="C237">
        <v>79578.1328125</v>
      </c>
      <c r="D237">
        <v>109876.5703125</v>
      </c>
      <c r="E237">
        <v>79089.1796875</v>
      </c>
      <c r="F237">
        <v>94946.796875</v>
      </c>
      <c r="G237">
        <v>75405.1171875</v>
      </c>
      <c r="H237">
        <v>71525.2265625</v>
      </c>
      <c r="I237">
        <v>67443.7265625</v>
      </c>
    </row>
    <row r="238" spans="1:9" x14ac:dyDescent="0.25">
      <c r="A238">
        <v>75.8</v>
      </c>
      <c r="B238">
        <v>94595.046875</v>
      </c>
      <c r="C238">
        <v>78698.6015625</v>
      </c>
      <c r="D238">
        <v>109244.359375</v>
      </c>
      <c r="E238">
        <v>78217.609375</v>
      </c>
      <c r="F238">
        <v>93574.6328125</v>
      </c>
      <c r="G238">
        <v>74831.859375</v>
      </c>
      <c r="H238">
        <v>70599.6875</v>
      </c>
      <c r="I238">
        <v>66582.6328125</v>
      </c>
    </row>
    <row r="239" spans="1:9" x14ac:dyDescent="0.25">
      <c r="A239">
        <v>76.099999999999994</v>
      </c>
      <c r="B239">
        <v>93580.5859375</v>
      </c>
      <c r="C239">
        <v>78305.984375</v>
      </c>
      <c r="D239">
        <v>108240.59375</v>
      </c>
      <c r="E239">
        <v>77402.1796875</v>
      </c>
      <c r="F239">
        <v>92680.8984375</v>
      </c>
      <c r="G239">
        <v>74118.078125</v>
      </c>
      <c r="H239">
        <v>69360.796875</v>
      </c>
      <c r="I239">
        <v>65707.7890625</v>
      </c>
    </row>
    <row r="240" spans="1:9" x14ac:dyDescent="0.25">
      <c r="A240">
        <v>76.399999999999991</v>
      </c>
      <c r="B240">
        <v>92328.96875</v>
      </c>
      <c r="C240">
        <v>77950.9375</v>
      </c>
      <c r="D240">
        <v>106607.453125</v>
      </c>
      <c r="E240">
        <v>76498.2734375</v>
      </c>
      <c r="F240">
        <v>91904.2734375</v>
      </c>
      <c r="G240">
        <v>72855.1953125</v>
      </c>
      <c r="H240">
        <v>69320.9375</v>
      </c>
      <c r="I240">
        <v>65467.296875</v>
      </c>
    </row>
    <row r="241" spans="1:9" x14ac:dyDescent="0.25">
      <c r="A241">
        <v>76.7</v>
      </c>
      <c r="B241">
        <v>91075.125</v>
      </c>
      <c r="C241">
        <v>77209.921875</v>
      </c>
      <c r="D241">
        <v>105834.6640625</v>
      </c>
      <c r="E241">
        <v>75696.9765625</v>
      </c>
      <c r="F241">
        <v>91133.46875</v>
      </c>
      <c r="G241">
        <v>72345.5625</v>
      </c>
      <c r="H241">
        <v>68829.78125</v>
      </c>
      <c r="I241">
        <v>64873.80859375</v>
      </c>
    </row>
    <row r="242" spans="1:9" x14ac:dyDescent="0.25">
      <c r="A242">
        <v>77</v>
      </c>
      <c r="B242">
        <v>90534.65625</v>
      </c>
      <c r="C242">
        <v>75911.484375</v>
      </c>
      <c r="D242">
        <v>104343.671875</v>
      </c>
      <c r="E242">
        <v>75099.4609375</v>
      </c>
      <c r="F242">
        <v>89710.2265625</v>
      </c>
      <c r="G242">
        <v>72236.296875</v>
      </c>
      <c r="H242">
        <v>68063.921875</v>
      </c>
      <c r="I242">
        <v>63659.30078125</v>
      </c>
    </row>
    <row r="243" spans="1:9" x14ac:dyDescent="0.25">
      <c r="A243">
        <v>77.3</v>
      </c>
      <c r="B243">
        <v>89524.03125</v>
      </c>
      <c r="C243">
        <v>75330.5703125</v>
      </c>
      <c r="D243">
        <v>103325.4921875</v>
      </c>
      <c r="E243">
        <v>73815.6875</v>
      </c>
      <c r="F243">
        <v>88941.484375</v>
      </c>
      <c r="G243">
        <v>70578.4296875</v>
      </c>
      <c r="H243">
        <v>67735.75</v>
      </c>
      <c r="I243">
        <v>63299.6640625</v>
      </c>
    </row>
    <row r="244" spans="1:9" x14ac:dyDescent="0.25">
      <c r="A244">
        <v>77.599999999999994</v>
      </c>
      <c r="B244">
        <v>88717.453125</v>
      </c>
      <c r="C244">
        <v>74764.1015625</v>
      </c>
      <c r="D244">
        <v>102283.5546875</v>
      </c>
      <c r="E244">
        <v>73677.8125</v>
      </c>
      <c r="F244">
        <v>88289.3046875</v>
      </c>
      <c r="G244">
        <v>70440.5234375</v>
      </c>
      <c r="H244">
        <v>67436.0703125</v>
      </c>
      <c r="I244">
        <v>62860.6328125</v>
      </c>
    </row>
    <row r="245" spans="1:9" x14ac:dyDescent="0.25">
      <c r="A245">
        <v>77.899999999999991</v>
      </c>
      <c r="B245">
        <v>87483.8125</v>
      </c>
      <c r="C245">
        <v>73975.828125</v>
      </c>
      <c r="D245">
        <v>100979.9140625</v>
      </c>
      <c r="E245">
        <v>72799.609375</v>
      </c>
      <c r="F245">
        <v>87204.6171875</v>
      </c>
      <c r="G245">
        <v>69820.4296875</v>
      </c>
      <c r="H245">
        <v>65686.6640625</v>
      </c>
      <c r="I245">
        <v>62203.08984375</v>
      </c>
    </row>
    <row r="246" spans="1:9" x14ac:dyDescent="0.25">
      <c r="A246">
        <v>78.2</v>
      </c>
      <c r="B246">
        <v>86597.3359375</v>
      </c>
      <c r="C246">
        <v>72905.5625</v>
      </c>
      <c r="D246">
        <v>100036.671875</v>
      </c>
      <c r="E246">
        <v>71786.203125</v>
      </c>
      <c r="F246">
        <v>86396.03125</v>
      </c>
      <c r="G246">
        <v>68734.015625</v>
      </c>
      <c r="H246">
        <v>65792.8125</v>
      </c>
      <c r="I246">
        <v>61257.359375</v>
      </c>
    </row>
    <row r="247" spans="1:9" x14ac:dyDescent="0.25">
      <c r="A247">
        <v>78.5</v>
      </c>
      <c r="B247">
        <v>85569.140625</v>
      </c>
      <c r="C247">
        <v>72866.328125</v>
      </c>
      <c r="D247">
        <v>99311.5234375</v>
      </c>
      <c r="E247">
        <v>71046.9140625</v>
      </c>
      <c r="F247">
        <v>85881.265625</v>
      </c>
      <c r="G247">
        <v>67985.890625</v>
      </c>
      <c r="H247">
        <v>64847.6484375</v>
      </c>
      <c r="I247">
        <v>60875.57421875</v>
      </c>
    </row>
    <row r="248" spans="1:9" x14ac:dyDescent="0.25">
      <c r="A248">
        <v>78.8</v>
      </c>
      <c r="B248">
        <v>84892.078125</v>
      </c>
      <c r="C248">
        <v>71614.359375</v>
      </c>
      <c r="D248">
        <v>98160.8984375</v>
      </c>
      <c r="E248">
        <v>70143.1875</v>
      </c>
      <c r="F248">
        <v>84074.890625</v>
      </c>
      <c r="G248">
        <v>67501.921875</v>
      </c>
      <c r="H248">
        <v>64629.48828125</v>
      </c>
      <c r="I248">
        <v>60087.15625</v>
      </c>
    </row>
    <row r="249" spans="1:9" x14ac:dyDescent="0.25">
      <c r="A249">
        <v>79.099999999999994</v>
      </c>
      <c r="B249">
        <v>83837.359375</v>
      </c>
      <c r="C249">
        <v>71087.6171875</v>
      </c>
      <c r="D249">
        <v>97284.9765625</v>
      </c>
      <c r="E249">
        <v>69665.5703125</v>
      </c>
      <c r="F249">
        <v>83192.6171875</v>
      </c>
      <c r="G249">
        <v>66451.03125</v>
      </c>
      <c r="H249">
        <v>64032.046875</v>
      </c>
      <c r="I249">
        <v>58912.1484375</v>
      </c>
    </row>
    <row r="250" spans="1:9" x14ac:dyDescent="0.25">
      <c r="A250">
        <v>79.399999999999991</v>
      </c>
      <c r="B250">
        <v>83084.5078125</v>
      </c>
      <c r="C250">
        <v>70086.234375</v>
      </c>
      <c r="D250">
        <v>96477.2421875</v>
      </c>
      <c r="E250">
        <v>68612.9453125</v>
      </c>
      <c r="F250">
        <v>83049.5546875</v>
      </c>
      <c r="G250">
        <v>65498.7109375</v>
      </c>
      <c r="H250">
        <v>63039.70703125</v>
      </c>
      <c r="I250">
        <v>58689.078125</v>
      </c>
    </row>
    <row r="251" spans="1:9" x14ac:dyDescent="0.25">
      <c r="A251">
        <v>79.7</v>
      </c>
      <c r="B251">
        <v>81830.3125</v>
      </c>
      <c r="C251">
        <v>69941.28125</v>
      </c>
      <c r="D251">
        <v>95317.0859375</v>
      </c>
      <c r="E251">
        <v>68134.578125</v>
      </c>
      <c r="F251">
        <v>82145.109375</v>
      </c>
      <c r="G251">
        <v>65529.37109375</v>
      </c>
      <c r="H251">
        <v>62222.05859375</v>
      </c>
      <c r="I251">
        <v>58131.3828125</v>
      </c>
    </row>
    <row r="252" spans="1:9" x14ac:dyDescent="0.25">
      <c r="A252">
        <v>80</v>
      </c>
      <c r="B252">
        <v>80551.75</v>
      </c>
      <c r="C252">
        <v>69127.640625</v>
      </c>
      <c r="D252">
        <v>95329.1640625</v>
      </c>
      <c r="E252">
        <v>67531.0390625</v>
      </c>
      <c r="F252">
        <v>80774.9140625</v>
      </c>
      <c r="G252">
        <v>64341.1015625</v>
      </c>
      <c r="H252">
        <v>62455.90234375</v>
      </c>
      <c r="I252">
        <v>57179.14453125</v>
      </c>
    </row>
    <row r="253" spans="1:9" x14ac:dyDescent="0.25">
      <c r="A253">
        <v>80.3</v>
      </c>
      <c r="B253">
        <v>80338.515625</v>
      </c>
      <c r="C253">
        <v>68517.7890625</v>
      </c>
      <c r="D253">
        <v>93590.6484375</v>
      </c>
      <c r="E253">
        <v>66712.7890625</v>
      </c>
      <c r="F253">
        <v>80074.046875</v>
      </c>
      <c r="G253">
        <v>64232.85546875</v>
      </c>
      <c r="H253">
        <v>61995.14453125</v>
      </c>
      <c r="I253">
        <v>57274.7578125</v>
      </c>
    </row>
    <row r="254" spans="1:9" x14ac:dyDescent="0.25">
      <c r="A254">
        <v>80.599999999999994</v>
      </c>
      <c r="B254">
        <v>79713.1796875</v>
      </c>
      <c r="C254">
        <v>67710.6875</v>
      </c>
      <c r="D254">
        <v>93017.21875</v>
      </c>
      <c r="E254">
        <v>65694.2109375</v>
      </c>
      <c r="F254">
        <v>79376.984375</v>
      </c>
      <c r="G254">
        <v>63325.609375</v>
      </c>
      <c r="H254">
        <v>60620.92578125</v>
      </c>
      <c r="I254">
        <v>55956.9296875</v>
      </c>
    </row>
    <row r="255" spans="1:9" x14ac:dyDescent="0.25">
      <c r="A255">
        <v>80.899999999999991</v>
      </c>
      <c r="B255">
        <v>78481.1953125</v>
      </c>
      <c r="C255">
        <v>66968.71875</v>
      </c>
      <c r="D255">
        <v>91401.2265625</v>
      </c>
      <c r="E255">
        <v>64797.6640625</v>
      </c>
      <c r="F255">
        <v>78411.25</v>
      </c>
      <c r="G255">
        <v>62402.69921875</v>
      </c>
      <c r="H255">
        <v>61122.37109375</v>
      </c>
      <c r="I255">
        <v>55362.71484375</v>
      </c>
    </row>
    <row r="256" spans="1:9" x14ac:dyDescent="0.25">
      <c r="A256">
        <v>81.2</v>
      </c>
      <c r="B256">
        <v>77537.140625</v>
      </c>
      <c r="C256">
        <v>66223.9609375</v>
      </c>
      <c r="D256">
        <v>90903.28125</v>
      </c>
      <c r="E256">
        <v>64380.0390625</v>
      </c>
      <c r="F256">
        <v>77614.546875</v>
      </c>
      <c r="G256">
        <v>62426.5703125</v>
      </c>
      <c r="H256">
        <v>60303.89453125</v>
      </c>
      <c r="I256">
        <v>55164.953125</v>
      </c>
    </row>
    <row r="257" spans="1:18" x14ac:dyDescent="0.25">
      <c r="A257">
        <v>81.5</v>
      </c>
      <c r="B257">
        <v>77051.609375</v>
      </c>
      <c r="C257">
        <v>65941.1875</v>
      </c>
      <c r="D257">
        <v>89719.796875</v>
      </c>
      <c r="E257">
        <v>63522.26953125</v>
      </c>
      <c r="F257">
        <v>76874.6875</v>
      </c>
      <c r="G257">
        <v>61462.3515625</v>
      </c>
      <c r="H257">
        <v>59700.3203125</v>
      </c>
      <c r="I257">
        <v>54378.2421875</v>
      </c>
    </row>
    <row r="258" spans="1:18" x14ac:dyDescent="0.25">
      <c r="A258">
        <v>81.8</v>
      </c>
      <c r="B258">
        <v>75434.7109375</v>
      </c>
      <c r="C258">
        <v>65070.8984375</v>
      </c>
      <c r="D258">
        <v>88889.8203125</v>
      </c>
      <c r="E258">
        <v>63075.23828125</v>
      </c>
      <c r="F258">
        <f t="shared" ref="F258:F301" si="0">O258-(O258-(0.0111249147137293*$A258+3.91847110368825)*EXP(12.70776)*EXP($A258*-0.037194))</f>
        <v>76101.587827134572</v>
      </c>
      <c r="G258">
        <v>60702.5078125</v>
      </c>
      <c r="H258">
        <v>59312.921875</v>
      </c>
      <c r="I258">
        <v>54051.1484375</v>
      </c>
      <c r="O258">
        <v>76424.328125</v>
      </c>
    </row>
    <row r="259" spans="1:18" x14ac:dyDescent="0.25">
      <c r="A259">
        <v>82.1</v>
      </c>
      <c r="B259">
        <v>75118.8984375</v>
      </c>
      <c r="C259">
        <v>64587.1015625</v>
      </c>
      <c r="D259">
        <v>88089.4375</v>
      </c>
      <c r="E259">
        <v>62477.48046875</v>
      </c>
      <c r="F259">
        <f t="shared" si="0"/>
        <v>75309.169145534877</v>
      </c>
      <c r="G259">
        <v>59985.9765625</v>
      </c>
      <c r="H259">
        <v>58728.58203125</v>
      </c>
      <c r="I259">
        <v>52892.62109375</v>
      </c>
      <c r="O259">
        <v>75313.234375</v>
      </c>
    </row>
    <row r="260" spans="1:18" x14ac:dyDescent="0.25">
      <c r="A260">
        <v>82.399999999999991</v>
      </c>
      <c r="B260">
        <v>74340.015625</v>
      </c>
      <c r="C260">
        <v>63583.296875</v>
      </c>
      <c r="D260">
        <v>87260.3828125</v>
      </c>
      <c r="E260">
        <v>61187.91015625</v>
      </c>
      <c r="F260">
        <f t="shared" si="0"/>
        <v>74524.966080749145</v>
      </c>
      <c r="G260">
        <v>59708.2890625</v>
      </c>
      <c r="H260">
        <v>57782.3828125</v>
      </c>
      <c r="I260">
        <v>52271.94140625</v>
      </c>
      <c r="O260">
        <v>74951.71875</v>
      </c>
    </row>
    <row r="261" spans="1:18" x14ac:dyDescent="0.25">
      <c r="A261">
        <v>82.7</v>
      </c>
      <c r="B261">
        <v>73373.5859375</v>
      </c>
      <c r="C261">
        <v>63381.2265625</v>
      </c>
      <c r="D261">
        <v>85892.75</v>
      </c>
      <c r="E261">
        <f t="shared" ref="E261:E301" si="1">N261-(N261-(0.00412152631325479*$A261+3.6620875281049)*EXP(12.70776)*EXP($A261*-0.037194))</f>
        <v>61013.152221573655</v>
      </c>
      <c r="F261">
        <f t="shared" si="0"/>
        <v>73748.893875566398</v>
      </c>
      <c r="G261">
        <v>58940.0859375</v>
      </c>
      <c r="H261">
        <v>57407.53125</v>
      </c>
      <c r="I261">
        <f t="shared" ref="I261:I301" si="2">R261-(R261-(-0.000636118950273746*$A261+3.45664230920493)*EXP(12.70776)*EXP($A261*-0.037194))</f>
        <v>51884.624486280627</v>
      </c>
      <c r="N261">
        <v>61516.62109375</v>
      </c>
      <c r="O261">
        <v>73891.9140625</v>
      </c>
      <c r="R261">
        <v>52039.91796875</v>
      </c>
    </row>
    <row r="262" spans="1:18" x14ac:dyDescent="0.25">
      <c r="A262">
        <v>83</v>
      </c>
      <c r="B262">
        <v>72715.515625</v>
      </c>
      <c r="C262">
        <v>62531.359375</v>
      </c>
      <c r="D262">
        <v>86308.828125</v>
      </c>
      <c r="E262">
        <f t="shared" si="1"/>
        <v>60354.776499087908</v>
      </c>
      <c r="F262">
        <f t="shared" si="0"/>
        <v>72980.868642188725</v>
      </c>
      <c r="G262">
        <v>58338.22265625</v>
      </c>
      <c r="H262">
        <v>56977.0703125</v>
      </c>
      <c r="I262">
        <f t="shared" si="2"/>
        <v>51306.026988394384</v>
      </c>
      <c r="N262">
        <v>60317.91015625</v>
      </c>
      <c r="O262">
        <v>72932.890625</v>
      </c>
      <c r="R262">
        <v>50971.7890625</v>
      </c>
    </row>
    <row r="263" spans="1:18" x14ac:dyDescent="0.25">
      <c r="A263">
        <v>83.3</v>
      </c>
      <c r="B263">
        <v>72543.3359375</v>
      </c>
      <c r="C263">
        <v>61803.578125</v>
      </c>
      <c r="D263">
        <v>84851.0703125</v>
      </c>
      <c r="E263">
        <f t="shared" si="1"/>
        <v>59703.49943050227</v>
      </c>
      <c r="F263">
        <f t="shared" si="0"/>
        <v>72220.807353372496</v>
      </c>
      <c r="G263">
        <v>58129.86328125</v>
      </c>
      <c r="H263">
        <v>56642.1171875</v>
      </c>
      <c r="I263">
        <f t="shared" si="2"/>
        <v>50733.881629149473</v>
      </c>
      <c r="N263">
        <v>59660.8046875</v>
      </c>
      <c r="O263">
        <v>72893.2890625</v>
      </c>
      <c r="R263">
        <v>51165.39453125</v>
      </c>
    </row>
    <row r="264" spans="1:18" x14ac:dyDescent="0.25">
      <c r="A264">
        <v>83.6</v>
      </c>
      <c r="B264">
        <v>71487.21875</v>
      </c>
      <c r="C264">
        <v>61342.2265625</v>
      </c>
      <c r="D264">
        <v>84086.4453125</v>
      </c>
      <c r="E264">
        <f t="shared" si="1"/>
        <v>59059.244542582659</v>
      </c>
      <c r="F264">
        <f t="shared" si="0"/>
        <v>71468.627833659601</v>
      </c>
      <c r="G264">
        <v>57433.921875</v>
      </c>
      <c r="H264">
        <v>55687.0859375</v>
      </c>
      <c r="I264">
        <f t="shared" si="2"/>
        <v>50168.116460301353</v>
      </c>
      <c r="N264">
        <v>59952.74609375</v>
      </c>
      <c r="O264">
        <v>71841.1640625</v>
      </c>
      <c r="R264">
        <v>51131.5234375</v>
      </c>
    </row>
    <row r="265" spans="1:18" x14ac:dyDescent="0.25">
      <c r="A265">
        <v>83.899999999999991</v>
      </c>
      <c r="B265">
        <v>69637.203125</v>
      </c>
      <c r="C265">
        <v>60618.9921875</v>
      </c>
      <c r="D265">
        <v>82803.65625</v>
      </c>
      <c r="E265">
        <f t="shared" si="1"/>
        <v>58421.93618519319</v>
      </c>
      <c r="F265">
        <f t="shared" si="0"/>
        <v>70724.248750696846</v>
      </c>
      <c r="G265">
        <v>56678.02734375</v>
      </c>
      <c r="H265">
        <v>54905.62109375</v>
      </c>
      <c r="I265">
        <f t="shared" si="2"/>
        <v>49608.660335885768</v>
      </c>
      <c r="N265">
        <v>59402.87890625</v>
      </c>
      <c r="O265">
        <v>71069.9453125</v>
      </c>
      <c r="R265">
        <v>50297.84765625</v>
      </c>
    </row>
    <row r="266" spans="1:18" x14ac:dyDescent="0.25">
      <c r="A266">
        <v>84.2</v>
      </c>
      <c r="B266">
        <v>69410.140625</v>
      </c>
      <c r="C266">
        <v>60203.9453125</v>
      </c>
      <c r="D266">
        <v>82829.0625</v>
      </c>
      <c r="E266">
        <f t="shared" si="1"/>
        <v>57791.499522445614</v>
      </c>
      <c r="F266">
        <f t="shared" si="0"/>
        <v>69987.589606643523</v>
      </c>
      <c r="G266">
        <v>56166.90234375</v>
      </c>
      <c r="H266">
        <v>55164.08984375</v>
      </c>
      <c r="I266">
        <f t="shared" si="2"/>
        <v>49055.44290327312</v>
      </c>
      <c r="N266">
        <v>58549.69921875</v>
      </c>
      <c r="O266">
        <v>70206.4375</v>
      </c>
      <c r="R266">
        <v>49280.5234375</v>
      </c>
    </row>
    <row r="267" spans="1:18" x14ac:dyDescent="0.25">
      <c r="A267">
        <v>84.5</v>
      </c>
      <c r="B267">
        <v>69197.1953125</v>
      </c>
      <c r="C267">
        <v>59423.6484375</v>
      </c>
      <c r="D267">
        <v>81519.1484375</v>
      </c>
      <c r="E267">
        <f t="shared" si="1"/>
        <v>57167.860523943629</v>
      </c>
      <c r="F267">
        <f t="shared" si="0"/>
        <v>69258.570729665575</v>
      </c>
      <c r="G267">
        <v>55600.234375</v>
      </c>
      <c r="H267">
        <v>54815.796875</v>
      </c>
      <c r="I267">
        <f t="shared" si="2"/>
        <v>48508.39459432225</v>
      </c>
      <c r="N267">
        <v>58547.96875</v>
      </c>
      <c r="O267">
        <v>69916.4765625</v>
      </c>
      <c r="R267">
        <v>49020.78125</v>
      </c>
    </row>
    <row r="268" spans="1:18" x14ac:dyDescent="0.25">
      <c r="A268">
        <v>84.8</v>
      </c>
      <c r="B268">
        <v>68482.78125</v>
      </c>
      <c r="C268">
        <v>59117.53125</v>
      </c>
      <c r="D268">
        <v>80482.3515625</v>
      </c>
      <c r="E268">
        <f t="shared" si="1"/>
        <v>56550.945956121293</v>
      </c>
      <c r="F268">
        <f t="shared" si="0"/>
        <v>68537.113265515916</v>
      </c>
      <c r="G268">
        <v>54721.0859375</v>
      </c>
      <c r="H268">
        <v>53388.43359375</v>
      </c>
      <c r="I268">
        <f t="shared" si="2"/>
        <v>47967.446616632966</v>
      </c>
      <c r="N268">
        <v>58281.609375</v>
      </c>
      <c r="O268">
        <v>69124.125</v>
      </c>
      <c r="R268">
        <v>48736.36328125</v>
      </c>
    </row>
    <row r="269" spans="1:18" x14ac:dyDescent="0.25">
      <c r="A269">
        <v>85.1</v>
      </c>
      <c r="B269">
        <v>67355.0625</v>
      </c>
      <c r="C269">
        <v>58720.39453125</v>
      </c>
      <c r="D269">
        <v>80366.6015625</v>
      </c>
      <c r="E269">
        <f t="shared" si="1"/>
        <v>55940.683373674445</v>
      </c>
      <c r="F269">
        <f t="shared" si="0"/>
        <v>67823.139169199727</v>
      </c>
      <c r="G269">
        <v>54330.72265625</v>
      </c>
      <c r="H269">
        <v>53428.58203125</v>
      </c>
      <c r="I269">
        <f t="shared" si="2"/>
        <v>47432.530944896142</v>
      </c>
      <c r="N269">
        <v>57569.87109375</v>
      </c>
      <c r="O269">
        <v>68532.9921875</v>
      </c>
      <c r="R269">
        <v>48919.99609375</v>
      </c>
    </row>
    <row r="270" spans="1:18" x14ac:dyDescent="0.25">
      <c r="A270">
        <v>85.399999999999991</v>
      </c>
      <c r="B270">
        <v>65937.1171875</v>
      </c>
      <c r="C270">
        <v>57821.484375</v>
      </c>
      <c r="D270">
        <v>79296.25</v>
      </c>
      <c r="E270">
        <f t="shared" si="1"/>
        <v>55337.001111084355</v>
      </c>
      <c r="F270">
        <f t="shared" si="0"/>
        <v>67116.571196724384</v>
      </c>
      <c r="G270">
        <v>53972.953125</v>
      </c>
      <c r="H270">
        <v>52635.96875</v>
      </c>
      <c r="I270">
        <f t="shared" si="2"/>
        <v>46903.580312340237</v>
      </c>
      <c r="N270">
        <v>56743.171875</v>
      </c>
      <c r="O270">
        <v>67152.1171875</v>
      </c>
      <c r="R270">
        <v>48891.1328125</v>
      </c>
    </row>
    <row r="271" spans="1:18" x14ac:dyDescent="0.25">
      <c r="A271">
        <v>85.7</v>
      </c>
      <c r="B271">
        <v>66328.34375</v>
      </c>
      <c r="C271">
        <v>57589.421875</v>
      </c>
      <c r="D271">
        <v>78117.1484375</v>
      </c>
      <c r="E271">
        <f t="shared" si="1"/>
        <v>54739.828274232059</v>
      </c>
      <c r="F271">
        <f t="shared" si="0"/>
        <v>66417.332896932436</v>
      </c>
      <c r="G271">
        <v>53314.56640625</v>
      </c>
      <c r="H271">
        <v>52302.84765625</v>
      </c>
      <c r="I271">
        <f t="shared" si="2"/>
        <v>46380.528202273141</v>
      </c>
      <c r="N271">
        <v>56961.90234375</v>
      </c>
      <c r="O271">
        <v>66959.84375</v>
      </c>
      <c r="R271">
        <v>48579.984375</v>
      </c>
    </row>
    <row r="272" spans="1:18" x14ac:dyDescent="0.25">
      <c r="A272">
        <v>86</v>
      </c>
      <c r="B272">
        <v>65694.921875</v>
      </c>
      <c r="C272">
        <v>56457.21875</v>
      </c>
      <c r="D272">
        <v>78218.9296875</v>
      </c>
      <c r="E272">
        <f t="shared" si="1"/>
        <v>54149.094732103295</v>
      </c>
      <c r="F272">
        <f t="shared" si="0"/>
        <v>65725.348603417675</v>
      </c>
      <c r="G272">
        <v>52865.30078125</v>
      </c>
      <c r="H272">
        <v>52238.6796875</v>
      </c>
      <c r="I272">
        <f t="shared" si="2"/>
        <v>45863.308839718498</v>
      </c>
      <c r="N272">
        <v>56429.9609375</v>
      </c>
      <c r="O272">
        <v>65930.75</v>
      </c>
      <c r="R272">
        <v>48429.99609375</v>
      </c>
    </row>
    <row r="273" spans="1:18" x14ac:dyDescent="0.25">
      <c r="A273">
        <v>86.3</v>
      </c>
      <c r="B273">
        <v>64326.0703125</v>
      </c>
      <c r="C273">
        <v>55923.76953125</v>
      </c>
      <c r="D273">
        <v>76280.3046875</v>
      </c>
      <c r="E273">
        <f t="shared" si="1"/>
        <v>53564.731108581967</v>
      </c>
      <c r="F273">
        <f t="shared" si="0"/>
        <v>65040.543426522338</v>
      </c>
      <c r="G273">
        <v>52689.16796875</v>
      </c>
      <c r="H273">
        <v>51831.328125</v>
      </c>
      <c r="I273">
        <f t="shared" si="2"/>
        <v>45351.857183144988</v>
      </c>
      <c r="N273">
        <v>55681.74609375</v>
      </c>
      <c r="O273">
        <v>65686.0390625</v>
      </c>
      <c r="R273">
        <v>48253.03515625</v>
      </c>
    </row>
    <row r="274" spans="1:18" x14ac:dyDescent="0.25">
      <c r="A274">
        <v>86.6</v>
      </c>
      <c r="B274">
        <v>64194.2578125</v>
      </c>
      <c r="C274">
        <v>56085.22265625</v>
      </c>
      <c r="D274">
        <v>75784.4296875</v>
      </c>
      <c r="E274">
        <f t="shared" si="1"/>
        <v>52986.668774332335</v>
      </c>
      <c r="F274">
        <f t="shared" si="0"/>
        <v>64362.84324541605</v>
      </c>
      <c r="G274">
        <v>51693.58203125</v>
      </c>
      <c r="H274">
        <v>51499.1640625</v>
      </c>
      <c r="I274">
        <f t="shared" si="2"/>
        <v>44846.108916288198</v>
      </c>
      <c r="N274">
        <v>54911.5078125</v>
      </c>
      <c r="O274">
        <v>65378.8984375</v>
      </c>
      <c r="R274">
        <v>47831.24609375</v>
      </c>
    </row>
    <row r="275" spans="1:18" x14ac:dyDescent="0.25">
      <c r="A275">
        <v>86.899999999999991</v>
      </c>
      <c r="B275">
        <v>63345.21875</v>
      </c>
      <c r="C275">
        <v>55257.6171875</v>
      </c>
      <c r="D275">
        <v>74941.046875</v>
      </c>
      <c r="E275">
        <f t="shared" si="1"/>
        <v>52414.839838767897</v>
      </c>
      <c r="F275">
        <f t="shared" si="0"/>
        <v>63692.174700254232</v>
      </c>
      <c r="G275">
        <v>51500.4140625</v>
      </c>
      <c r="H275">
        <v>50778.875</v>
      </c>
      <c r="I275">
        <f t="shared" si="2"/>
        <v>44346.000440063268</v>
      </c>
      <c r="N275">
        <v>55114.31640625</v>
      </c>
      <c r="O275">
        <v>63752.0625</v>
      </c>
      <c r="R275">
        <v>47772.15625</v>
      </c>
    </row>
    <row r="276" spans="1:18" x14ac:dyDescent="0.25">
      <c r="A276">
        <v>87.2</v>
      </c>
      <c r="B276">
        <v>62166.8046875</v>
      </c>
      <c r="C276">
        <v>55035.5546875</v>
      </c>
      <c r="D276">
        <v>74350.9140625</v>
      </c>
      <c r="E276">
        <f t="shared" si="1"/>
        <v>51849.177142107008</v>
      </c>
      <c r="F276">
        <f t="shared" si="0"/>
        <v>63028.465184416382</v>
      </c>
      <c r="G276">
        <v>50914.62109375</v>
      </c>
      <c r="H276">
        <v>50064.40625</v>
      </c>
      <c r="I276">
        <f t="shared" si="2"/>
        <v>43851.468864568167</v>
      </c>
      <c r="N276">
        <v>54863.21484375</v>
      </c>
      <c r="O276">
        <v>63866.5078125</v>
      </c>
      <c r="R276">
        <v>47465.33984375</v>
      </c>
    </row>
    <row r="277" spans="1:18" x14ac:dyDescent="0.25">
      <c r="A277">
        <v>87.5</v>
      </c>
      <c r="B277">
        <v>62016.00390625</v>
      </c>
      <c r="C277">
        <v>53481.2109375</v>
      </c>
      <c r="D277">
        <v>73679.234375</v>
      </c>
      <c r="E277">
        <f t="shared" si="1"/>
        <v>51289.614247513586</v>
      </c>
      <c r="F277">
        <f t="shared" si="0"/>
        <v>62371.642836822633</v>
      </c>
      <c r="G277">
        <v>50342.3046875</v>
      </c>
      <c r="H277">
        <v>49566.546875</v>
      </c>
      <c r="I277">
        <f t="shared" si="2"/>
        <v>43362.4520011758</v>
      </c>
      <c r="N277">
        <v>54354.40625</v>
      </c>
      <c r="O277">
        <v>62789.5859375</v>
      </c>
      <c r="R277">
        <v>46797.41796875</v>
      </c>
    </row>
    <row r="278" spans="1:18" x14ac:dyDescent="0.25">
      <c r="A278">
        <v>87.8</v>
      </c>
      <c r="B278">
        <v>61104.5625</v>
      </c>
      <c r="C278">
        <v>54097.34375</v>
      </c>
      <c r="D278">
        <v>72887.2109375</v>
      </c>
      <c r="E278">
        <f t="shared" si="1"/>
        <v>50736.085433322172</v>
      </c>
      <c r="F278">
        <f t="shared" si="0"/>
        <v>61721.636534328041</v>
      </c>
      <c r="G278">
        <v>50063.7109375</v>
      </c>
      <c r="H278">
        <v>49028.50390625</v>
      </c>
      <c r="I278">
        <f t="shared" si="2"/>
        <v>42878.888354714327</v>
      </c>
      <c r="N278">
        <v>53565.4609375</v>
      </c>
      <c r="O278">
        <v>62264.5703125</v>
      </c>
      <c r="R278">
        <v>46849.55078125</v>
      </c>
    </row>
    <row r="279" spans="1:18" x14ac:dyDescent="0.25">
      <c r="A279">
        <v>88.1</v>
      </c>
      <c r="B279">
        <v>60203.5625</v>
      </c>
      <c r="C279">
        <v>52774.72265625</v>
      </c>
      <c r="D279">
        <v>72111.3203125</v>
      </c>
      <c r="E279">
        <f t="shared" si="1"/>
        <v>50188.525685346875</v>
      </c>
      <c r="F279">
        <f t="shared" si="0"/>
        <v>61078.375884194233</v>
      </c>
      <c r="G279">
        <v>48709.921875</v>
      </c>
      <c r="H279">
        <v>49057.8046875</v>
      </c>
      <c r="I279">
        <f t="shared" si="2"/>
        <v>42400.717115734871</v>
      </c>
      <c r="N279">
        <v>53390.62109375</v>
      </c>
      <c r="O279">
        <v>61810.015625</v>
      </c>
      <c r="R279">
        <v>46342.67578125</v>
      </c>
    </row>
    <row r="280" spans="1:18" x14ac:dyDescent="0.25">
      <c r="A280">
        <v>88.399999999999991</v>
      </c>
      <c r="B280">
        <f t="shared" ref="B280:B301" si="3">K280-(K280-(0.00527159980430776*$A280+4.38929831252694)*EXP(12.70776)*EXP($A280*-0.037194))</f>
        <v>59867.129962777944</v>
      </c>
      <c r="C280">
        <v>52416.21875</v>
      </c>
      <c r="D280">
        <v>71173.2109375</v>
      </c>
      <c r="E280">
        <f t="shared" si="1"/>
        <v>49646.870689272466</v>
      </c>
      <c r="F280">
        <f t="shared" si="0"/>
        <v>60441.791216636673</v>
      </c>
      <c r="G280">
        <v>48819.0234375</v>
      </c>
      <c r="H280">
        <v>48093.4921875</v>
      </c>
      <c r="I280">
        <f t="shared" si="2"/>
        <v>41927.878152865196</v>
      </c>
      <c r="K280">
        <v>60176.09765625</v>
      </c>
      <c r="N280">
        <v>53027.015625</v>
      </c>
      <c r="O280">
        <v>61067.53125</v>
      </c>
      <c r="R280">
        <v>45934.33984375</v>
      </c>
    </row>
    <row r="281" spans="1:18" x14ac:dyDescent="0.25">
      <c r="A281">
        <v>88.7</v>
      </c>
      <c r="B281">
        <f t="shared" si="3"/>
        <v>59222.117279304366</v>
      </c>
      <c r="C281">
        <v>52255.19921875</v>
      </c>
      <c r="D281">
        <v>71012.1015625</v>
      </c>
      <c r="E281">
        <f t="shared" si="1"/>
        <v>49111.056823127787</v>
      </c>
      <c r="F281">
        <f t="shared" si="0"/>
        <v>59811.813577448062</v>
      </c>
      <c r="G281">
        <v>47958.5625</v>
      </c>
      <c r="H281">
        <v>48035.390625</v>
      </c>
      <c r="I281">
        <f t="shared" si="2"/>
        <v>41460.312005248852</v>
      </c>
      <c r="K281">
        <v>59606.62109375</v>
      </c>
      <c r="N281">
        <v>52611.14453125</v>
      </c>
      <c r="O281">
        <v>61124.96484375</v>
      </c>
      <c r="R281">
        <v>45443.27734375</v>
      </c>
    </row>
    <row r="282" spans="1:18" x14ac:dyDescent="0.25">
      <c r="A282">
        <v>89</v>
      </c>
      <c r="B282">
        <f t="shared" si="3"/>
        <v>58584.047796592786</v>
      </c>
      <c r="C282">
        <v>51630.34375</v>
      </c>
      <c r="D282">
        <v>70547.6015625</v>
      </c>
      <c r="E282">
        <f t="shared" si="1"/>
        <v>48581.021149839449</v>
      </c>
      <c r="F282">
        <f t="shared" si="0"/>
        <v>59188.374720695901</v>
      </c>
      <c r="G282">
        <v>47816.63671875</v>
      </c>
      <c r="H282">
        <v>47526.8984375</v>
      </c>
      <c r="I282">
        <f t="shared" si="2"/>
        <v>40997.959875068525</v>
      </c>
      <c r="K282">
        <v>58771.03125</v>
      </c>
      <c r="N282">
        <v>51913.07421875</v>
      </c>
      <c r="O282">
        <v>59986.2109375</v>
      </c>
      <c r="R282">
        <v>45452.99609375</v>
      </c>
    </row>
    <row r="283" spans="1:18" x14ac:dyDescent="0.25">
      <c r="A283">
        <v>89.3</v>
      </c>
      <c r="B283">
        <f t="shared" si="3"/>
        <v>57952.84684595406</v>
      </c>
      <c r="C283">
        <v>51303.21875</v>
      </c>
      <c r="D283">
        <v>69284.1328125</v>
      </c>
      <c r="E283">
        <f t="shared" si="1"/>
        <v>48056.701409865949</v>
      </c>
      <c r="F283">
        <f t="shared" si="0"/>
        <v>58571.407101494267</v>
      </c>
      <c r="G283">
        <v>47312.6484375</v>
      </c>
      <c r="H283">
        <v>47481.546875</v>
      </c>
      <c r="I283">
        <f t="shared" si="2"/>
        <v>40540.763620152713</v>
      </c>
      <c r="K283">
        <v>58119.07421875</v>
      </c>
      <c r="N283">
        <v>51624.328125</v>
      </c>
      <c r="O283">
        <v>59518.390625</v>
      </c>
      <c r="R283">
        <v>44582.58984375</v>
      </c>
    </row>
    <row r="284" spans="1:18" x14ac:dyDescent="0.25">
      <c r="A284">
        <v>89.6</v>
      </c>
      <c r="B284">
        <f t="shared" si="3"/>
        <v>57328.440560890391</v>
      </c>
      <c r="C284">
        <v>50500.875</v>
      </c>
      <c r="D284">
        <v>69286.7890625</v>
      </c>
      <c r="E284">
        <f t="shared" si="1"/>
        <v>47538.036013910707</v>
      </c>
      <c r="F284">
        <f t="shared" si="0"/>
        <v>57960.843868848664</v>
      </c>
      <c r="G284">
        <v>47284.09375</v>
      </c>
      <c r="H284">
        <v>46566.9453125</v>
      </c>
      <c r="I284">
        <f t="shared" si="2"/>
        <v>40088.66574666489</v>
      </c>
      <c r="K284">
        <v>57623.375</v>
      </c>
      <c r="N284">
        <v>51401.78515625</v>
      </c>
      <c r="O284">
        <v>59122.12890625</v>
      </c>
      <c r="R284">
        <v>44996.2734375</v>
      </c>
    </row>
    <row r="285" spans="1:18" x14ac:dyDescent="0.25">
      <c r="A285">
        <v>89.899999999999991</v>
      </c>
      <c r="B285">
        <f t="shared" si="3"/>
        <v>56710.755868486514</v>
      </c>
      <c r="C285">
        <v>50563.4453125</v>
      </c>
      <c r="D285">
        <v>68060.15625</v>
      </c>
      <c r="E285">
        <f t="shared" si="1"/>
        <v>47024.964035713521</v>
      </c>
      <c r="F285">
        <f t="shared" si="0"/>
        <v>57356.618858573536</v>
      </c>
      <c r="G285">
        <v>46489.51171875</v>
      </c>
      <c r="H285">
        <v>46685.515625</v>
      </c>
      <c r="I285">
        <f t="shared" si="2"/>
        <v>39641.609401874281</v>
      </c>
      <c r="K285">
        <v>57554.76171875</v>
      </c>
      <c r="N285">
        <v>50986.828125</v>
      </c>
      <c r="O285">
        <v>58470.6875</v>
      </c>
      <c r="R285">
        <v>43804.6015625</v>
      </c>
    </row>
    <row r="286" spans="1:18" x14ac:dyDescent="0.25">
      <c r="A286">
        <v>90.2</v>
      </c>
      <c r="B286">
        <f t="shared" si="3"/>
        <v>56099.720480892865</v>
      </c>
      <c r="C286">
        <v>49855.4609375</v>
      </c>
      <c r="D286">
        <v>67793.578125</v>
      </c>
      <c r="E286">
        <f t="shared" si="1"/>
        <v>46517.425204919346</v>
      </c>
      <c r="F286">
        <f t="shared" si="0"/>
        <v>56758.666586281237</v>
      </c>
      <c r="G286">
        <v>46187.3828125</v>
      </c>
      <c r="H286">
        <v>46160.15625</v>
      </c>
      <c r="I286">
        <f t="shared" si="2"/>
        <v>39199.538367007008</v>
      </c>
      <c r="K286">
        <v>57078.87109375</v>
      </c>
      <c r="N286">
        <v>50867.8828125</v>
      </c>
      <c r="O286">
        <v>57568.28515625</v>
      </c>
      <c r="R286">
        <v>43968.06640625</v>
      </c>
    </row>
    <row r="287" spans="1:18" x14ac:dyDescent="0.25">
      <c r="A287">
        <v>90.5</v>
      </c>
      <c r="B287">
        <f t="shared" si="3"/>
        <v>55495.262886900535</v>
      </c>
      <c r="C287">
        <v>49003.9765625</v>
      </c>
      <c r="D287">
        <v>66755.7578125</v>
      </c>
      <c r="E287">
        <f t="shared" si="1"/>
        <v>46015.359900023956</v>
      </c>
      <c r="F287">
        <f t="shared" si="0"/>
        <v>56166.922240442414</v>
      </c>
      <c r="G287">
        <v>45845.87890625</v>
      </c>
      <c r="H287">
        <v>46349.1953125</v>
      </c>
      <c r="I287">
        <f t="shared" si="2"/>
        <v>38762.397050177307</v>
      </c>
      <c r="K287">
        <v>56579.88671875</v>
      </c>
      <c r="N287">
        <v>49811.6640625</v>
      </c>
      <c r="O287">
        <v>57001.00390625</v>
      </c>
      <c r="R287">
        <v>42973.23046875</v>
      </c>
    </row>
    <row r="288" spans="1:18" x14ac:dyDescent="0.25">
      <c r="A288">
        <v>90.8</v>
      </c>
      <c r="B288">
        <f t="shared" si="3"/>
        <v>54897.312343605889</v>
      </c>
      <c r="C288">
        <v>48825.515625</v>
      </c>
      <c r="D288">
        <v>66045.5703125</v>
      </c>
      <c r="E288">
        <f t="shared" si="1"/>
        <v>45518.709141394909</v>
      </c>
      <c r="F288">
        <f t="shared" si="0"/>
        <v>55581.321675516177</v>
      </c>
      <c r="G288">
        <v>45129.84765625</v>
      </c>
      <c r="H288">
        <v>45013.1796875</v>
      </c>
      <c r="I288">
        <f t="shared" si="2"/>
        <v>38330.13047939707</v>
      </c>
      <c r="K288">
        <v>55399.15234375</v>
      </c>
      <c r="N288">
        <v>49407.74609375</v>
      </c>
      <c r="O288">
        <v>56643.12890625</v>
      </c>
      <c r="R288">
        <v>42866.15625</v>
      </c>
    </row>
    <row r="289" spans="1:18" x14ac:dyDescent="0.25">
      <c r="A289">
        <v>91.1</v>
      </c>
      <c r="B289">
        <f t="shared" si="3"/>
        <v>54305.798868165177</v>
      </c>
      <c r="C289">
        <v>48971.2265625</v>
      </c>
      <c r="D289">
        <v>65519.30859375</v>
      </c>
      <c r="E289">
        <f t="shared" si="1"/>
        <v>45027.414584368089</v>
      </c>
      <c r="F289">
        <f t="shared" si="0"/>
        <v>55001.801405150494</v>
      </c>
      <c r="G289">
        <v>44922.03515625</v>
      </c>
      <c r="H289">
        <v>44696.14453125</v>
      </c>
      <c r="I289">
        <f t="shared" si="2"/>
        <v>37902.684295663894</v>
      </c>
      <c r="K289">
        <v>54857.4140625</v>
      </c>
      <c r="N289">
        <v>48942.7421875</v>
      </c>
      <c r="O289">
        <v>55969.47265625</v>
      </c>
      <c r="R289">
        <v>43253.53125</v>
      </c>
    </row>
    <row r="290" spans="1:18" x14ac:dyDescent="0.25">
      <c r="A290">
        <v>91.399999999999991</v>
      </c>
      <c r="B290">
        <f t="shared" si="3"/>
        <v>53720.653229637042</v>
      </c>
      <c r="C290">
        <v>47682.9765625</v>
      </c>
      <c r="D290">
        <v>65110.01171875</v>
      </c>
      <c r="E290">
        <f t="shared" si="1"/>
        <v>44541.418512417978</v>
      </c>
      <c r="F290">
        <f t="shared" si="0"/>
        <v>54428.298595450862</v>
      </c>
      <c r="G290">
        <v>44267.85546875</v>
      </c>
      <c r="H290">
        <v>43981.96875</v>
      </c>
      <c r="I290">
        <f t="shared" si="2"/>
        <v>37480.004746125698</v>
      </c>
      <c r="K290">
        <v>54803.3203125</v>
      </c>
      <c r="N290">
        <v>48692.2890625</v>
      </c>
      <c r="O290">
        <v>55689.734375</v>
      </c>
      <c r="R290">
        <v>42196.90625</v>
      </c>
    </row>
    <row r="291" spans="1:18" x14ac:dyDescent="0.25">
      <c r="A291">
        <v>91.7</v>
      </c>
      <c r="B291">
        <f t="shared" si="3"/>
        <v>53141.806940912815</v>
      </c>
      <c r="C291">
        <v>47433.64453125</v>
      </c>
      <c r="D291">
        <v>64479.3359375</v>
      </c>
      <c r="E291">
        <f t="shared" si="1"/>
        <v>44060.663830401529</v>
      </c>
      <c r="F291">
        <f t="shared" si="0"/>
        <v>53860.751058317743</v>
      </c>
      <c r="G291">
        <v>43742.15625</v>
      </c>
      <c r="H291">
        <v>43685.015625</v>
      </c>
      <c r="I291">
        <f t="shared" si="2"/>
        <v>37062.038677321914</v>
      </c>
      <c r="K291">
        <v>54183.453125</v>
      </c>
      <c r="N291">
        <v>48279.484375</v>
      </c>
      <c r="O291">
        <v>55042.46875</v>
      </c>
      <c r="R291">
        <v>42044.49609375</v>
      </c>
    </row>
    <row r="292" spans="1:18" x14ac:dyDescent="0.25">
      <c r="A292">
        <v>92</v>
      </c>
      <c r="B292">
        <f t="shared" si="3"/>
        <v>52569.192250733242</v>
      </c>
      <c r="C292">
        <v>47173.08984375</v>
      </c>
      <c r="D292">
        <v>63666.8515625</v>
      </c>
      <c r="E292">
        <f t="shared" si="1"/>
        <v>43585.094057874645</v>
      </c>
      <c r="F292">
        <f t="shared" si="0"/>
        <v>53299.09724485124</v>
      </c>
      <c r="G292">
        <v>43633.5078125</v>
      </c>
      <c r="H292">
        <v>43725.12109375</v>
      </c>
      <c r="I292">
        <f t="shared" si="2"/>
        <v>36648.733528499914</v>
      </c>
      <c r="K292">
        <v>53406.9375</v>
      </c>
      <c r="N292">
        <v>48233.078125</v>
      </c>
      <c r="O292">
        <v>55209.6640625</v>
      </c>
      <c r="R292">
        <v>41521.93359375</v>
      </c>
    </row>
    <row r="293" spans="1:18" x14ac:dyDescent="0.25">
      <c r="A293">
        <v>92.3</v>
      </c>
      <c r="B293">
        <f t="shared" si="3"/>
        <v>52002.742135790453</v>
      </c>
      <c r="C293">
        <v>46384.796875</v>
      </c>
      <c r="D293">
        <v>63153.6875</v>
      </c>
      <c r="E293">
        <f t="shared" si="1"/>
        <v>43114.653322480233</v>
      </c>
      <c r="F293">
        <f t="shared" si="0"/>
        <v>52743.276238822502</v>
      </c>
      <c r="G293">
        <v>42995.48046875</v>
      </c>
      <c r="H293">
        <v>43498.859375</v>
      </c>
      <c r="I293">
        <f t="shared" si="2"/>
        <v>36240.037325005811</v>
      </c>
      <c r="K293">
        <v>53075.046875</v>
      </c>
      <c r="N293">
        <v>47888.20703125</v>
      </c>
      <c r="O293">
        <v>53725.8828125</v>
      </c>
      <c r="R293">
        <v>40710.80859375</v>
      </c>
    </row>
    <row r="294" spans="1:18" x14ac:dyDescent="0.25">
      <c r="A294">
        <v>92.6</v>
      </c>
      <c r="B294">
        <f t="shared" si="3"/>
        <v>51442.390292915246</v>
      </c>
      <c r="C294">
        <v>45973.2734375</v>
      </c>
      <c r="D294">
        <v>62575.7421875</v>
      </c>
      <c r="E294">
        <f t="shared" si="1"/>
        <v>42649.286353407704</v>
      </c>
      <c r="F294">
        <f t="shared" si="0"/>
        <v>52193.227750211729</v>
      </c>
      <c r="G294">
        <v>42513.97265625</v>
      </c>
      <c r="H294">
        <v>43003.49609375</v>
      </c>
      <c r="I294">
        <f t="shared" si="2"/>
        <v>35835.898671749266</v>
      </c>
      <c r="K294">
        <v>52493.40625</v>
      </c>
      <c r="N294">
        <v>46862.1953125</v>
      </c>
      <c r="O294">
        <v>53280.82421875</v>
      </c>
      <c r="R294">
        <v>41263.41015625</v>
      </c>
    </row>
    <row r="295" spans="1:18" x14ac:dyDescent="0.25">
      <c r="A295">
        <v>92.899999999999991</v>
      </c>
      <c r="B295">
        <f t="shared" si="3"/>
        <v>50888.07113134746</v>
      </c>
      <c r="C295">
        <v>45664.76171875</v>
      </c>
      <c r="D295">
        <v>62717.9765625</v>
      </c>
      <c r="E295">
        <f t="shared" si="1"/>
        <v>42188.938474922303</v>
      </c>
      <c r="F295">
        <f t="shared" si="0"/>
        <v>51648.892108811182</v>
      </c>
      <c r="G295">
        <v>42633.04296875</v>
      </c>
      <c r="H295">
        <v>42793.3515625</v>
      </c>
      <c r="I295">
        <f t="shared" si="2"/>
        <v>35436.266746740854</v>
      </c>
      <c r="K295">
        <v>52270.546875</v>
      </c>
      <c r="N295">
        <v>47054.1796875</v>
      </c>
      <c r="O295">
        <v>53102.11328125</v>
      </c>
      <c r="R295">
        <v>40753.33984375</v>
      </c>
    </row>
    <row r="296" spans="1:18" x14ac:dyDescent="0.25">
      <c r="A296">
        <v>93.2</v>
      </c>
      <c r="B296">
        <f t="shared" si="3"/>
        <v>50339.719765089794</v>
      </c>
      <c r="C296">
        <v>45288.453125</v>
      </c>
      <c r="D296">
        <v>61311.19921875</v>
      </c>
      <c r="E296">
        <f t="shared" si="1"/>
        <v>41733.555599964435</v>
      </c>
      <c r="F296">
        <f t="shared" si="0"/>
        <v>51110.210257893581</v>
      </c>
      <c r="G296">
        <v>41828.34375</v>
      </c>
      <c r="H296">
        <v>42454.7890625</v>
      </c>
      <c r="I296">
        <f t="shared" si="2"/>
        <v>35041.091294701771</v>
      </c>
      <c r="K296">
        <v>51721.75390625</v>
      </c>
      <c r="N296">
        <v>46579.015625</v>
      </c>
      <c r="O296">
        <v>52805.44921875</v>
      </c>
      <c r="R296">
        <v>40749.6796875</v>
      </c>
    </row>
    <row r="297" spans="1:18" x14ac:dyDescent="0.25">
      <c r="A297">
        <v>93.5</v>
      </c>
      <c r="B297">
        <f t="shared" si="3"/>
        <v>49797.272005343133</v>
      </c>
      <c r="C297">
        <v>44613.65625</v>
      </c>
      <c r="D297">
        <v>60842.359375</v>
      </c>
      <c r="E297">
        <f t="shared" si="1"/>
        <v>41283.084223817379</v>
      </c>
      <c r="F297">
        <f t="shared" si="0"/>
        <v>50577.123747944221</v>
      </c>
      <c r="G297">
        <v>41662.66796875</v>
      </c>
      <c r="H297">
        <v>42081.9921875</v>
      </c>
      <c r="I297">
        <f t="shared" si="2"/>
        <v>34650.32262074457</v>
      </c>
      <c r="K297">
        <v>51520.99609375</v>
      </c>
      <c r="N297">
        <v>46221.51171875</v>
      </c>
      <c r="O297">
        <v>51849.7890625</v>
      </c>
      <c r="R297">
        <v>39753.078125</v>
      </c>
    </row>
    <row r="298" spans="1:18" x14ac:dyDescent="0.25">
      <c r="A298">
        <v>93.8</v>
      </c>
      <c r="B298">
        <f t="shared" si="3"/>
        <v>49260.664353023327</v>
      </c>
      <c r="C298">
        <v>44628.18359375</v>
      </c>
      <c r="D298">
        <v>60639.90234375</v>
      </c>
      <c r="E298">
        <f t="shared" si="1"/>
        <v>40837.471417843262</v>
      </c>
      <c r="F298">
        <f t="shared" si="0"/>
        <v>50049.574730456996</v>
      </c>
      <c r="G298">
        <v>41192.9921875</v>
      </c>
      <c r="H298">
        <v>41443.30859375</v>
      </c>
      <c r="I298">
        <f t="shared" si="2"/>
        <v>34263.911584124435</v>
      </c>
      <c r="K298">
        <v>50557.75</v>
      </c>
      <c r="N298">
        <v>45603.94921875</v>
      </c>
      <c r="O298">
        <v>51772.98046875</v>
      </c>
      <c r="R298">
        <v>40216.625</v>
      </c>
    </row>
    <row r="299" spans="1:18" x14ac:dyDescent="0.25">
      <c r="A299">
        <v>94.1</v>
      </c>
      <c r="B299">
        <f t="shared" si="3"/>
        <v>48729.833991357846</v>
      </c>
      <c r="C299">
        <v>44165.84375</v>
      </c>
      <c r="D299">
        <v>59947.46875</v>
      </c>
      <c r="E299">
        <f t="shared" si="1"/>
        <v>40396.664823286221</v>
      </c>
      <c r="F299">
        <f t="shared" si="0"/>
        <v>49527.505951793064</v>
      </c>
      <c r="G299">
        <v>40476.33984375</v>
      </c>
      <c r="H299">
        <v>41078.0078125</v>
      </c>
      <c r="I299">
        <f t="shared" si="2"/>
        <v>33881.809592060177</v>
      </c>
      <c r="K299">
        <v>50598.453125</v>
      </c>
      <c r="N299">
        <v>45027.05859375</v>
      </c>
      <c r="O299">
        <v>51055.33203125</v>
      </c>
      <c r="R299">
        <v>40116.515625</v>
      </c>
    </row>
    <row r="300" spans="1:18" x14ac:dyDescent="0.25">
      <c r="A300">
        <v>94.399999999999991</v>
      </c>
      <c r="B300">
        <f t="shared" si="3"/>
        <v>48204.718778562295</v>
      </c>
      <c r="C300">
        <v>43947.6640625</v>
      </c>
      <c r="D300">
        <v>59243.2734375</v>
      </c>
      <c r="E300">
        <f t="shared" si="1"/>
        <v>39960.612645142392</v>
      </c>
      <c r="F300">
        <f t="shared" si="0"/>
        <v>49010.860747102146</v>
      </c>
      <c r="G300">
        <v>40261.8125</v>
      </c>
      <c r="H300">
        <v>40695.2734375</v>
      </c>
      <c r="I300">
        <f t="shared" si="2"/>
        <v>33503.968593624122</v>
      </c>
      <c r="K300">
        <v>49912.6015625</v>
      </c>
      <c r="N300">
        <v>45434.62890625</v>
      </c>
      <c r="O300">
        <v>50416.4140625</v>
      </c>
      <c r="R300">
        <v>38976.046875</v>
      </c>
    </row>
    <row r="301" spans="1:18" x14ac:dyDescent="0.25">
      <c r="A301">
        <v>94.7</v>
      </c>
      <c r="B301">
        <f t="shared" si="3"/>
        <v>47685.257240594852</v>
      </c>
      <c r="C301">
        <v>42985.375</v>
      </c>
      <c r="D301">
        <v>58877.8671875</v>
      </c>
      <c r="E301">
        <f t="shared" si="1"/>
        <v>39529.263646095358</v>
      </c>
      <c r="F301">
        <f t="shared" si="0"/>
        <v>48499.583034305055</v>
      </c>
      <c r="G301">
        <v>40144.01953125</v>
      </c>
      <c r="H301">
        <v>40616.38671875</v>
      </c>
      <c r="I301">
        <f t="shared" si="2"/>
        <v>33130.341073699972</v>
      </c>
      <c r="K301">
        <v>49223.8515625</v>
      </c>
      <c r="N301">
        <v>44301.90234375</v>
      </c>
      <c r="O301">
        <v>49993.1796875</v>
      </c>
      <c r="R301">
        <v>38654.71484375</v>
      </c>
    </row>
    <row r="302" spans="1:18" x14ac:dyDescent="0.25">
      <c r="A302">
        <v>95</v>
      </c>
      <c r="B302">
        <f>K302-(K302-(0.00527159980430776*$A302+4.38929831252694)*EXP(12.70776)*EXP($A302*-0.037194))</f>
        <v>47171.388563989036</v>
      </c>
      <c r="C302">
        <v>43349.3359375</v>
      </c>
      <c r="D302">
        <v>58371.765625</v>
      </c>
      <c r="E302">
        <f>N302-(N302-(0.00412152631325479*$A302+3.6620875281049)*EXP(12.70776)*EXP($A302*-0.037194))</f>
        <v>39102.567140517313</v>
      </c>
      <c r="F302">
        <f>O302-(O302-(0.0111249147137293*$A302+3.91847110368825)*EXP(12.70776)*EXP($A302*-0.037194))</f>
        <v>47993.617308137786</v>
      </c>
      <c r="G302">
        <v>40365.8203125</v>
      </c>
      <c r="H302">
        <v>40054.890625</v>
      </c>
      <c r="I302">
        <f>R302-(R302-(-0.000636118950273746*$A302+3.45664230920493)*EXP(12.70776)*EXP($A302*-0.037194))</f>
        <v>32760.880047008381</v>
      </c>
      <c r="K302">
        <v>48842.203125</v>
      </c>
      <c r="N302">
        <v>45053.109375</v>
      </c>
      <c r="O302">
        <v>49345.265625</v>
      </c>
      <c r="R302">
        <v>38255.6015625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2"/>
  <sheetViews>
    <sheetView topLeftCell="A268" workbookViewId="0">
      <selection activeCell="B303" sqref="B30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5</v>
      </c>
      <c r="B2">
        <v>551303.375</v>
      </c>
      <c r="C2">
        <v>494623.15625</v>
      </c>
      <c r="D2">
        <v>382976.78125</v>
      </c>
      <c r="E2">
        <v>480556.15625</v>
      </c>
      <c r="F2">
        <v>516097.40625</v>
      </c>
      <c r="G2">
        <v>420057.15625</v>
      </c>
      <c r="H2">
        <v>280919.9375</v>
      </c>
      <c r="I2">
        <v>291168.1875</v>
      </c>
    </row>
    <row r="3" spans="1:9" x14ac:dyDescent="0.25">
      <c r="A3">
        <v>5.3</v>
      </c>
      <c r="B3">
        <v>557120.875</v>
      </c>
      <c r="C3">
        <v>496378.4375</v>
      </c>
      <c r="D3">
        <v>383263.03125</v>
      </c>
      <c r="E3">
        <v>480211.03125</v>
      </c>
      <c r="F3">
        <v>515865</v>
      </c>
      <c r="G3">
        <v>420076.0625</v>
      </c>
      <c r="H3">
        <v>282439.40625</v>
      </c>
      <c r="I3">
        <v>293920.6875</v>
      </c>
    </row>
    <row r="4" spans="1:9" x14ac:dyDescent="0.25">
      <c r="A4">
        <v>5.6</v>
      </c>
      <c r="B4">
        <v>561020.25</v>
      </c>
      <c r="C4">
        <v>497515.125</v>
      </c>
      <c r="D4">
        <v>383198.09375</v>
      </c>
      <c r="E4">
        <v>480297.4375</v>
      </c>
      <c r="F4">
        <v>515186.28125</v>
      </c>
      <c r="G4">
        <v>420752.625</v>
      </c>
      <c r="H4">
        <v>283024.5625</v>
      </c>
      <c r="I4">
        <v>295443.0625</v>
      </c>
    </row>
    <row r="5" spans="1:9" x14ac:dyDescent="0.25">
      <c r="A5">
        <v>5.9</v>
      </c>
      <c r="B5">
        <v>565315.125</v>
      </c>
      <c r="C5">
        <v>498691.03125</v>
      </c>
      <c r="D5">
        <v>383068.1875</v>
      </c>
      <c r="E5">
        <v>480402.40625</v>
      </c>
      <c r="F5">
        <v>515833.875</v>
      </c>
      <c r="G5">
        <v>421077.5</v>
      </c>
      <c r="H5">
        <v>283570.4375</v>
      </c>
      <c r="I5">
        <v>297400.53125</v>
      </c>
    </row>
    <row r="6" spans="1:9" x14ac:dyDescent="0.25">
      <c r="A6">
        <v>6.2</v>
      </c>
      <c r="B6">
        <v>567426.5625</v>
      </c>
      <c r="C6">
        <v>499859.46875</v>
      </c>
      <c r="D6">
        <v>383391.0625</v>
      </c>
      <c r="E6">
        <v>479713.125</v>
      </c>
      <c r="F6">
        <v>514639.53125</v>
      </c>
      <c r="G6">
        <v>421662.375</v>
      </c>
      <c r="H6">
        <v>284337.125</v>
      </c>
      <c r="I6">
        <v>298998.125</v>
      </c>
    </row>
    <row r="7" spans="1:9" x14ac:dyDescent="0.25">
      <c r="A7">
        <v>6.5</v>
      </c>
      <c r="B7">
        <v>570918.75</v>
      </c>
      <c r="C7">
        <v>501267.34375</v>
      </c>
      <c r="D7">
        <v>383236.03125</v>
      </c>
      <c r="E7">
        <v>479542.1875</v>
      </c>
      <c r="F7">
        <v>514493.75</v>
      </c>
      <c r="G7">
        <v>422382.9375</v>
      </c>
      <c r="H7">
        <v>285248.28125</v>
      </c>
      <c r="I7">
        <v>301408.3125</v>
      </c>
    </row>
    <row r="8" spans="1:9" x14ac:dyDescent="0.25">
      <c r="A8">
        <v>6.8</v>
      </c>
      <c r="B8">
        <v>572676.8125</v>
      </c>
      <c r="C8">
        <v>501890.9375</v>
      </c>
      <c r="D8">
        <v>383948.40625</v>
      </c>
      <c r="E8">
        <v>479060.75</v>
      </c>
      <c r="F8">
        <v>514170.09375</v>
      </c>
      <c r="G8">
        <v>423325.71875</v>
      </c>
      <c r="H8">
        <v>285598.5625</v>
      </c>
      <c r="I8">
        <v>303184.375</v>
      </c>
    </row>
    <row r="9" spans="1:9" x14ac:dyDescent="0.25">
      <c r="A9">
        <v>7.1</v>
      </c>
      <c r="B9">
        <v>575224.3125</v>
      </c>
      <c r="C9">
        <v>502192.09375</v>
      </c>
      <c r="D9">
        <v>384118.1875</v>
      </c>
      <c r="E9">
        <v>478599.84375</v>
      </c>
      <c r="F9">
        <v>514194.09375</v>
      </c>
      <c r="G9">
        <v>423067</v>
      </c>
      <c r="H9">
        <v>286646.9375</v>
      </c>
      <c r="I9">
        <v>303384.5625</v>
      </c>
    </row>
    <row r="10" spans="1:9" x14ac:dyDescent="0.25">
      <c r="A10">
        <v>7.4</v>
      </c>
      <c r="B10">
        <v>576852.75</v>
      </c>
      <c r="C10">
        <v>502612.28125</v>
      </c>
      <c r="D10">
        <v>383459.8125</v>
      </c>
      <c r="E10">
        <v>478611.90625</v>
      </c>
      <c r="F10">
        <v>513948.21875</v>
      </c>
      <c r="G10">
        <v>423453.9375</v>
      </c>
      <c r="H10">
        <v>287470.84375</v>
      </c>
      <c r="I10">
        <v>305633.75</v>
      </c>
    </row>
    <row r="11" spans="1:9" x14ac:dyDescent="0.25">
      <c r="A11">
        <v>7.6999999999999993</v>
      </c>
      <c r="B11">
        <v>579211.375</v>
      </c>
      <c r="C11">
        <v>502060.125</v>
      </c>
      <c r="D11">
        <v>383841.875</v>
      </c>
      <c r="E11">
        <v>478351.875</v>
      </c>
      <c r="F11">
        <v>512913.28125</v>
      </c>
      <c r="G11">
        <v>424241.625</v>
      </c>
      <c r="H11">
        <v>287962.875</v>
      </c>
      <c r="I11">
        <v>307071.1875</v>
      </c>
    </row>
    <row r="12" spans="1:9" x14ac:dyDescent="0.25">
      <c r="A12">
        <v>8</v>
      </c>
      <c r="B12">
        <v>579922.6875</v>
      </c>
      <c r="C12">
        <v>502410.59375</v>
      </c>
      <c r="D12">
        <v>383286.65625</v>
      </c>
      <c r="E12">
        <v>477508.6875</v>
      </c>
      <c r="F12">
        <v>512186.15625</v>
      </c>
      <c r="G12">
        <v>423565</v>
      </c>
      <c r="H12">
        <v>287683</v>
      </c>
      <c r="I12">
        <v>307341</v>
      </c>
    </row>
    <row r="13" spans="1:9" x14ac:dyDescent="0.25">
      <c r="A13">
        <v>8.3000000000000007</v>
      </c>
      <c r="B13">
        <v>581261.625</v>
      </c>
      <c r="C13">
        <v>502736.03125</v>
      </c>
      <c r="D13">
        <v>382851.03125</v>
      </c>
      <c r="E13">
        <v>476436.46875</v>
      </c>
      <c r="F13">
        <v>511647.46875</v>
      </c>
      <c r="G13">
        <v>424098.625</v>
      </c>
      <c r="H13">
        <v>288327.28125</v>
      </c>
      <c r="I13">
        <v>308678.4375</v>
      </c>
    </row>
    <row r="14" spans="1:9" x14ac:dyDescent="0.25">
      <c r="A14">
        <v>8.6</v>
      </c>
      <c r="B14">
        <v>581857.875</v>
      </c>
      <c r="C14">
        <v>503303.28125</v>
      </c>
      <c r="D14">
        <v>382705.125</v>
      </c>
      <c r="E14">
        <v>474954.53125</v>
      </c>
      <c r="F14">
        <v>510566.71875</v>
      </c>
      <c r="G14">
        <v>424011.8125</v>
      </c>
      <c r="H14">
        <v>289034.625</v>
      </c>
      <c r="I14">
        <v>310245.875</v>
      </c>
    </row>
    <row r="15" spans="1:9" x14ac:dyDescent="0.25">
      <c r="A15">
        <v>8.9</v>
      </c>
      <c r="B15">
        <v>583374.375</v>
      </c>
      <c r="C15">
        <v>502900.9375</v>
      </c>
      <c r="D15">
        <v>382608.53125</v>
      </c>
      <c r="E15">
        <v>474947.9375</v>
      </c>
      <c r="F15">
        <v>510063.3125</v>
      </c>
      <c r="G15">
        <v>424174.4375</v>
      </c>
      <c r="H15">
        <v>289711.84375</v>
      </c>
      <c r="I15">
        <v>310347.0625</v>
      </c>
    </row>
    <row r="16" spans="1:9" x14ac:dyDescent="0.25">
      <c r="A16">
        <v>9.1999999999999993</v>
      </c>
      <c r="B16">
        <v>583227.5</v>
      </c>
      <c r="C16">
        <v>502337.125</v>
      </c>
      <c r="D16">
        <v>382076.9375</v>
      </c>
      <c r="E16">
        <v>472898.5</v>
      </c>
      <c r="F16">
        <v>509173.09375</v>
      </c>
      <c r="G16">
        <v>424323.46875</v>
      </c>
      <c r="H16">
        <v>289625.15625</v>
      </c>
      <c r="I16">
        <v>311154.1875</v>
      </c>
    </row>
    <row r="17" spans="1:9" x14ac:dyDescent="0.25">
      <c r="A17">
        <v>9.5</v>
      </c>
      <c r="B17">
        <v>583540.375</v>
      </c>
      <c r="C17">
        <v>502396.125</v>
      </c>
      <c r="D17">
        <v>381142.46875</v>
      </c>
      <c r="E17">
        <v>473250.90625</v>
      </c>
      <c r="F17">
        <v>507425.125</v>
      </c>
      <c r="G17">
        <v>423407.5</v>
      </c>
      <c r="H17">
        <v>289192.875</v>
      </c>
      <c r="I17">
        <v>311837.25</v>
      </c>
    </row>
    <row r="18" spans="1:9" x14ac:dyDescent="0.25">
      <c r="A18">
        <v>9.8000000000000007</v>
      </c>
      <c r="B18">
        <v>584614</v>
      </c>
      <c r="C18">
        <v>501649.3125</v>
      </c>
      <c r="D18">
        <v>380847.40625</v>
      </c>
      <c r="E18">
        <v>471446.4375</v>
      </c>
      <c r="F18">
        <v>506200.84375</v>
      </c>
      <c r="G18">
        <v>423846.375</v>
      </c>
      <c r="H18">
        <v>290161.84375</v>
      </c>
      <c r="I18">
        <v>312022.125</v>
      </c>
    </row>
    <row r="19" spans="1:9" x14ac:dyDescent="0.25">
      <c r="A19">
        <v>10.1</v>
      </c>
      <c r="B19">
        <v>583275.9375</v>
      </c>
      <c r="C19">
        <v>501391.5625</v>
      </c>
      <c r="D19">
        <v>379611.6875</v>
      </c>
      <c r="E19">
        <v>470682.53125</v>
      </c>
      <c r="F19">
        <v>505466.25</v>
      </c>
      <c r="G19">
        <v>422653.8125</v>
      </c>
      <c r="H19">
        <v>289213.90625</v>
      </c>
      <c r="I19">
        <v>311900.28125</v>
      </c>
    </row>
    <row r="20" spans="1:9" x14ac:dyDescent="0.25">
      <c r="A20">
        <v>10.4</v>
      </c>
      <c r="B20">
        <v>583436.375</v>
      </c>
      <c r="C20">
        <v>500809.90625</v>
      </c>
      <c r="D20">
        <v>378999.90625</v>
      </c>
      <c r="E20">
        <v>470080.125</v>
      </c>
      <c r="F20">
        <v>504817.40625</v>
      </c>
      <c r="G20">
        <v>421932</v>
      </c>
      <c r="H20">
        <v>289324.8125</v>
      </c>
      <c r="I20">
        <v>312296.0625</v>
      </c>
    </row>
    <row r="21" spans="1:9" x14ac:dyDescent="0.25">
      <c r="A21">
        <v>10.7</v>
      </c>
      <c r="B21">
        <v>583358.125</v>
      </c>
      <c r="C21">
        <v>499747.09375</v>
      </c>
      <c r="D21">
        <v>378374.4375</v>
      </c>
      <c r="E21">
        <v>467717.5</v>
      </c>
      <c r="F21">
        <v>503106.0625</v>
      </c>
      <c r="G21">
        <v>422259.03125</v>
      </c>
      <c r="H21">
        <v>290007.875</v>
      </c>
      <c r="I21">
        <v>312450.4375</v>
      </c>
    </row>
    <row r="22" spans="1:9" x14ac:dyDescent="0.25">
      <c r="A22">
        <v>11</v>
      </c>
      <c r="B22">
        <v>582732.625</v>
      </c>
      <c r="C22">
        <v>498102.875</v>
      </c>
      <c r="D22">
        <v>376997.375</v>
      </c>
      <c r="E22">
        <v>465727.90625</v>
      </c>
      <c r="F22">
        <v>502075.59375</v>
      </c>
      <c r="G22">
        <v>422021.65625</v>
      </c>
      <c r="H22">
        <v>289509.90625</v>
      </c>
      <c r="I22">
        <v>312732.5</v>
      </c>
    </row>
    <row r="23" spans="1:9" x14ac:dyDescent="0.25">
      <c r="A23">
        <v>11.3</v>
      </c>
      <c r="B23">
        <v>581414.375</v>
      </c>
      <c r="C23">
        <v>497832.3125</v>
      </c>
      <c r="D23">
        <v>375916.4375</v>
      </c>
      <c r="E23">
        <v>463902.25</v>
      </c>
      <c r="F23">
        <v>500350.84375</v>
      </c>
      <c r="G23">
        <v>420618.75</v>
      </c>
      <c r="H23">
        <v>289368.8125</v>
      </c>
      <c r="I23">
        <v>312401</v>
      </c>
    </row>
    <row r="24" spans="1:9" x14ac:dyDescent="0.25">
      <c r="A24">
        <v>11.6</v>
      </c>
      <c r="B24">
        <v>580025</v>
      </c>
      <c r="C24">
        <v>496669.25</v>
      </c>
      <c r="D24">
        <v>374818.6875</v>
      </c>
      <c r="E24">
        <v>462745.8125</v>
      </c>
      <c r="F24">
        <v>498361.4375</v>
      </c>
      <c r="G24">
        <v>420433.65625</v>
      </c>
      <c r="H24">
        <v>288693.28125</v>
      </c>
      <c r="I24">
        <v>311642</v>
      </c>
    </row>
    <row r="25" spans="1:9" x14ac:dyDescent="0.25">
      <c r="A25">
        <v>11.9</v>
      </c>
      <c r="B25">
        <v>578918.375</v>
      </c>
      <c r="C25">
        <v>495246.78125</v>
      </c>
      <c r="D25">
        <v>373516.28125</v>
      </c>
      <c r="E25">
        <v>460458</v>
      </c>
      <c r="F25">
        <v>496554.96875</v>
      </c>
      <c r="G25">
        <v>419621.75</v>
      </c>
      <c r="H25">
        <v>288347.1875</v>
      </c>
      <c r="I25">
        <v>311004.1875</v>
      </c>
    </row>
    <row r="26" spans="1:9" x14ac:dyDescent="0.25">
      <c r="A26">
        <v>12.2</v>
      </c>
      <c r="B26">
        <v>577406.0625</v>
      </c>
      <c r="C26">
        <v>493608.3125</v>
      </c>
      <c r="D26">
        <v>372372.1875</v>
      </c>
      <c r="E26">
        <v>459484.03125</v>
      </c>
      <c r="F26">
        <v>495343.0625</v>
      </c>
      <c r="G26">
        <v>418444.3125</v>
      </c>
      <c r="H26">
        <v>286482.59375</v>
      </c>
      <c r="I26">
        <v>311090.84375</v>
      </c>
    </row>
    <row r="27" spans="1:9" x14ac:dyDescent="0.25">
      <c r="A27">
        <v>12.5</v>
      </c>
      <c r="B27">
        <v>575043.125</v>
      </c>
      <c r="C27">
        <v>492797.5625</v>
      </c>
      <c r="D27">
        <v>370929.625</v>
      </c>
      <c r="E27">
        <v>456871.875</v>
      </c>
      <c r="F27">
        <v>493489.0625</v>
      </c>
      <c r="G27">
        <v>417358</v>
      </c>
      <c r="H27">
        <v>286697.84375</v>
      </c>
      <c r="I27">
        <v>310116.71875</v>
      </c>
    </row>
    <row r="28" spans="1:9" x14ac:dyDescent="0.25">
      <c r="A28">
        <v>12.8</v>
      </c>
      <c r="B28">
        <v>574040.375</v>
      </c>
      <c r="C28">
        <v>491239.75</v>
      </c>
      <c r="D28">
        <v>369215.84375</v>
      </c>
      <c r="E28">
        <v>455535.65625</v>
      </c>
      <c r="F28">
        <v>490592.78125</v>
      </c>
      <c r="G28">
        <v>415323.5625</v>
      </c>
      <c r="H28">
        <v>286762.40625</v>
      </c>
      <c r="I28">
        <v>308907.25</v>
      </c>
    </row>
    <row r="29" spans="1:9" x14ac:dyDescent="0.25">
      <c r="A29">
        <v>13.1</v>
      </c>
      <c r="B29">
        <v>570460.1875</v>
      </c>
      <c r="C29">
        <v>489428.28125</v>
      </c>
      <c r="D29">
        <v>367327.78125</v>
      </c>
      <c r="E29">
        <v>453380.875</v>
      </c>
      <c r="F29">
        <v>489224.90625</v>
      </c>
      <c r="G29">
        <v>414827.5625</v>
      </c>
      <c r="H29">
        <v>285284.5625</v>
      </c>
      <c r="I29">
        <v>307763.84375</v>
      </c>
    </row>
    <row r="30" spans="1:9" x14ac:dyDescent="0.25">
      <c r="A30">
        <v>13.4</v>
      </c>
      <c r="B30">
        <v>568298.6875</v>
      </c>
      <c r="C30">
        <v>487213.21875</v>
      </c>
      <c r="D30">
        <v>366154.15625</v>
      </c>
      <c r="E30">
        <v>451231</v>
      </c>
      <c r="F30">
        <v>487430.6875</v>
      </c>
      <c r="G30">
        <v>413526.75</v>
      </c>
      <c r="H30">
        <v>285473.65625</v>
      </c>
      <c r="I30">
        <v>306581.8125</v>
      </c>
    </row>
    <row r="31" spans="1:9" x14ac:dyDescent="0.25">
      <c r="A31">
        <v>13.7</v>
      </c>
      <c r="B31">
        <v>564551.875</v>
      </c>
      <c r="C31">
        <v>484831.4375</v>
      </c>
      <c r="D31">
        <v>364022.75</v>
      </c>
      <c r="E31">
        <v>448966</v>
      </c>
      <c r="F31">
        <v>485309.46875</v>
      </c>
      <c r="G31">
        <v>412052.6875</v>
      </c>
      <c r="H31">
        <v>283567.15625</v>
      </c>
      <c r="I31">
        <v>305019.0625</v>
      </c>
    </row>
    <row r="32" spans="1:9" x14ac:dyDescent="0.25">
      <c r="A32">
        <v>14</v>
      </c>
      <c r="B32">
        <v>560354.4375</v>
      </c>
      <c r="C32">
        <v>483778.9375</v>
      </c>
      <c r="D32">
        <v>362308.90625</v>
      </c>
      <c r="E32">
        <v>446682.25</v>
      </c>
      <c r="F32">
        <v>482932.90625</v>
      </c>
      <c r="G32">
        <v>410371.1875</v>
      </c>
      <c r="H32">
        <v>282800.625</v>
      </c>
      <c r="I32">
        <v>303608.625</v>
      </c>
    </row>
    <row r="33" spans="1:9" x14ac:dyDescent="0.25">
      <c r="A33">
        <v>14.3</v>
      </c>
      <c r="B33">
        <v>556638.125</v>
      </c>
      <c r="C33">
        <v>480244.125</v>
      </c>
      <c r="D33">
        <v>360049.21875</v>
      </c>
      <c r="E33">
        <v>444282.03125</v>
      </c>
      <c r="F33">
        <v>480507.25</v>
      </c>
      <c r="G33">
        <v>408917.4375</v>
      </c>
      <c r="H33">
        <v>281173.125</v>
      </c>
      <c r="I33">
        <v>301666.625</v>
      </c>
    </row>
    <row r="34" spans="1:9" x14ac:dyDescent="0.25">
      <c r="A34">
        <v>14.6</v>
      </c>
      <c r="B34">
        <v>552638.375</v>
      </c>
      <c r="C34">
        <v>478360.71875</v>
      </c>
      <c r="D34">
        <v>358298.40625</v>
      </c>
      <c r="E34">
        <v>440927.90625</v>
      </c>
      <c r="F34">
        <v>478069.3125</v>
      </c>
      <c r="G34">
        <v>406663.9375</v>
      </c>
      <c r="H34">
        <v>280107.53125</v>
      </c>
      <c r="I34">
        <v>299625.3125</v>
      </c>
    </row>
    <row r="35" spans="1:9" x14ac:dyDescent="0.25">
      <c r="A35">
        <v>14.9</v>
      </c>
      <c r="B35">
        <v>547138.75</v>
      </c>
      <c r="C35">
        <v>475376.5625</v>
      </c>
      <c r="D35">
        <v>355796</v>
      </c>
      <c r="E35">
        <v>439018.34375</v>
      </c>
      <c r="F35">
        <v>474728.03125</v>
      </c>
      <c r="G35">
        <v>405050.125</v>
      </c>
      <c r="H35">
        <v>278646.625</v>
      </c>
      <c r="I35">
        <v>297206.375</v>
      </c>
    </row>
    <row r="36" spans="1:9" x14ac:dyDescent="0.25">
      <c r="A36">
        <v>15.2</v>
      </c>
      <c r="B36">
        <v>541837.375</v>
      </c>
      <c r="C36">
        <v>472391.6875</v>
      </c>
      <c r="D36">
        <v>354079.34375</v>
      </c>
      <c r="E36">
        <v>436310.46875</v>
      </c>
      <c r="F36">
        <v>471842.625</v>
      </c>
      <c r="G36">
        <v>403155</v>
      </c>
      <c r="H36">
        <v>277496.03125</v>
      </c>
      <c r="I36">
        <v>296002.09375</v>
      </c>
    </row>
    <row r="37" spans="1:9" x14ac:dyDescent="0.25">
      <c r="A37">
        <v>15.5</v>
      </c>
      <c r="B37">
        <v>536372.5625</v>
      </c>
      <c r="C37">
        <v>469265.5</v>
      </c>
      <c r="D37">
        <v>351082.9375</v>
      </c>
      <c r="E37">
        <v>432906.59375</v>
      </c>
      <c r="F37">
        <v>468620.6875</v>
      </c>
      <c r="G37">
        <v>400695.59375</v>
      </c>
      <c r="H37">
        <v>275190.15625</v>
      </c>
      <c r="I37">
        <v>293142.40625</v>
      </c>
    </row>
    <row r="38" spans="1:9" x14ac:dyDescent="0.25">
      <c r="A38">
        <v>15.8</v>
      </c>
      <c r="B38">
        <v>529671.375</v>
      </c>
      <c r="C38">
        <v>465518.5</v>
      </c>
      <c r="D38">
        <v>349005.90625</v>
      </c>
      <c r="E38">
        <v>430016.875</v>
      </c>
      <c r="F38">
        <v>465906.59375</v>
      </c>
      <c r="G38">
        <v>398460.625</v>
      </c>
      <c r="H38">
        <v>273405.15625</v>
      </c>
      <c r="I38">
        <v>290667.125</v>
      </c>
    </row>
    <row r="39" spans="1:9" x14ac:dyDescent="0.25">
      <c r="A39">
        <v>16.100000000000001</v>
      </c>
      <c r="B39">
        <v>522809.125</v>
      </c>
      <c r="C39">
        <v>460919.125</v>
      </c>
      <c r="D39">
        <v>346437.34375</v>
      </c>
      <c r="E39">
        <v>426139.40625</v>
      </c>
      <c r="F39">
        <v>462263.3125</v>
      </c>
      <c r="G39">
        <v>395753.96875</v>
      </c>
      <c r="H39">
        <v>271772.4375</v>
      </c>
      <c r="I39">
        <v>287541.1875</v>
      </c>
    </row>
    <row r="40" spans="1:9" x14ac:dyDescent="0.25">
      <c r="A40">
        <v>16.399999999999999</v>
      </c>
      <c r="B40">
        <v>515485.78125</v>
      </c>
      <c r="C40">
        <v>457857.75</v>
      </c>
      <c r="D40">
        <v>343914.96875</v>
      </c>
      <c r="E40">
        <v>423302.875</v>
      </c>
      <c r="F40">
        <v>458445.6875</v>
      </c>
      <c r="G40">
        <v>393679.78125</v>
      </c>
      <c r="H40">
        <v>269146.46875</v>
      </c>
      <c r="I40">
        <v>284714.9375</v>
      </c>
    </row>
    <row r="41" spans="1:9" x14ac:dyDescent="0.25">
      <c r="A41">
        <v>16.7</v>
      </c>
      <c r="B41">
        <v>508394.375</v>
      </c>
      <c r="C41">
        <v>453739.875</v>
      </c>
      <c r="D41">
        <v>341309.71875</v>
      </c>
      <c r="E41">
        <v>420117.09375</v>
      </c>
      <c r="F41">
        <v>455750.21875</v>
      </c>
      <c r="G41">
        <v>390418.53125</v>
      </c>
      <c r="H41">
        <v>267519.40625</v>
      </c>
      <c r="I41">
        <v>281754.71875</v>
      </c>
    </row>
    <row r="42" spans="1:9" x14ac:dyDescent="0.25">
      <c r="A42">
        <v>17</v>
      </c>
      <c r="B42">
        <v>500511.625</v>
      </c>
      <c r="C42">
        <v>449312.15625</v>
      </c>
      <c r="D42">
        <v>338146.34375</v>
      </c>
      <c r="E42">
        <v>416873.28125</v>
      </c>
      <c r="F42">
        <v>451932.40625</v>
      </c>
      <c r="G42">
        <v>387388.125</v>
      </c>
      <c r="H42">
        <v>265508.84375</v>
      </c>
      <c r="I42">
        <v>278361.15625</v>
      </c>
    </row>
    <row r="43" spans="1:9" x14ac:dyDescent="0.25">
      <c r="A43">
        <v>17.3</v>
      </c>
      <c r="B43">
        <v>491271.8125</v>
      </c>
      <c r="C43">
        <v>444290.78125</v>
      </c>
      <c r="D43">
        <v>335450.53125</v>
      </c>
      <c r="E43">
        <v>413286.28125</v>
      </c>
      <c r="F43">
        <v>448104</v>
      </c>
      <c r="G43">
        <v>384516.0625</v>
      </c>
      <c r="H43">
        <v>262307.53125</v>
      </c>
      <c r="I43">
        <v>274631.09375</v>
      </c>
    </row>
    <row r="44" spans="1:9" x14ac:dyDescent="0.25">
      <c r="A44">
        <v>17.600000000000001</v>
      </c>
      <c r="B44">
        <v>481835.3125</v>
      </c>
      <c r="C44">
        <v>439652.375</v>
      </c>
      <c r="D44">
        <v>331680.0625</v>
      </c>
      <c r="E44">
        <v>409292.5</v>
      </c>
      <c r="F44">
        <v>443859.59375</v>
      </c>
      <c r="G44">
        <v>381448.8125</v>
      </c>
      <c r="H44">
        <v>260103.71875</v>
      </c>
      <c r="I44">
        <v>271492.125</v>
      </c>
    </row>
    <row r="45" spans="1:9" x14ac:dyDescent="0.25">
      <c r="A45">
        <v>17.899999999999999</v>
      </c>
      <c r="B45">
        <v>473679</v>
      </c>
      <c r="C45">
        <v>434109.375</v>
      </c>
      <c r="D45">
        <v>328829.75</v>
      </c>
      <c r="E45">
        <v>405513.6875</v>
      </c>
      <c r="F45">
        <v>439836.53125</v>
      </c>
      <c r="G45">
        <v>378137.1875</v>
      </c>
      <c r="H45">
        <v>257280.734375</v>
      </c>
      <c r="I45">
        <v>266708.125</v>
      </c>
    </row>
    <row r="46" spans="1:9" x14ac:dyDescent="0.25">
      <c r="A46">
        <v>18.2</v>
      </c>
      <c r="B46">
        <v>463786.75</v>
      </c>
      <c r="C46">
        <v>428218.71875</v>
      </c>
      <c r="D46">
        <v>325514.46875</v>
      </c>
      <c r="E46">
        <v>402197.21875</v>
      </c>
      <c r="F46">
        <v>435107.28125</v>
      </c>
      <c r="G46">
        <v>374189.3125</v>
      </c>
      <c r="H46">
        <v>255146.875</v>
      </c>
      <c r="I46">
        <v>263340.71875</v>
      </c>
    </row>
    <row r="47" spans="1:9" x14ac:dyDescent="0.25">
      <c r="A47">
        <v>18.5</v>
      </c>
      <c r="B47">
        <v>453928.0625</v>
      </c>
      <c r="C47">
        <v>422608.59375</v>
      </c>
      <c r="D47">
        <v>322296.9375</v>
      </c>
      <c r="E47">
        <v>397921.1875</v>
      </c>
      <c r="F47">
        <v>431073.6875</v>
      </c>
      <c r="G47">
        <v>370509.34375</v>
      </c>
      <c r="H47">
        <v>251904.796875</v>
      </c>
      <c r="I47">
        <v>259272.03125</v>
      </c>
    </row>
    <row r="48" spans="1:9" x14ac:dyDescent="0.25">
      <c r="A48">
        <v>18.8</v>
      </c>
      <c r="B48">
        <v>445315.4375</v>
      </c>
      <c r="C48">
        <v>416701.1875</v>
      </c>
      <c r="D48">
        <v>318786.78125</v>
      </c>
      <c r="E48">
        <v>393318.3125</v>
      </c>
      <c r="F48">
        <v>426115</v>
      </c>
      <c r="G48">
        <v>367399.90625</v>
      </c>
      <c r="H48">
        <v>248442.734375</v>
      </c>
      <c r="I48">
        <v>254788.375</v>
      </c>
    </row>
    <row r="49" spans="1:9" x14ac:dyDescent="0.25">
      <c r="A49">
        <v>19.100000000000001</v>
      </c>
      <c r="B49">
        <v>434681.25</v>
      </c>
      <c r="C49">
        <v>410392.3125</v>
      </c>
      <c r="D49">
        <v>315396.65625</v>
      </c>
      <c r="E49">
        <v>389513.59375</v>
      </c>
      <c r="F49">
        <v>422005</v>
      </c>
      <c r="G49">
        <v>363224.375</v>
      </c>
      <c r="H49">
        <v>245577</v>
      </c>
      <c r="I49">
        <v>250714.734375</v>
      </c>
    </row>
    <row r="50" spans="1:9" x14ac:dyDescent="0.25">
      <c r="A50">
        <v>19.399999999999999</v>
      </c>
      <c r="B50">
        <v>424971.34375</v>
      </c>
      <c r="C50">
        <v>404566.625</v>
      </c>
      <c r="D50">
        <v>311290.75</v>
      </c>
      <c r="E50">
        <v>384491.96875</v>
      </c>
      <c r="F50">
        <v>416822.84375</v>
      </c>
      <c r="G50">
        <v>359507.96875</v>
      </c>
      <c r="H50">
        <v>241856.390625</v>
      </c>
      <c r="I50">
        <v>246660.046875</v>
      </c>
    </row>
    <row r="51" spans="1:9" x14ac:dyDescent="0.25">
      <c r="A51">
        <v>19.7</v>
      </c>
      <c r="B51">
        <v>416352.96875</v>
      </c>
      <c r="C51">
        <v>397307.375</v>
      </c>
      <c r="D51">
        <v>307264.75</v>
      </c>
      <c r="E51">
        <v>380304.4375</v>
      </c>
      <c r="F51">
        <v>412076.9375</v>
      </c>
      <c r="G51">
        <v>354646.21875</v>
      </c>
      <c r="H51">
        <v>238979.203125</v>
      </c>
      <c r="I51">
        <v>241902.75</v>
      </c>
    </row>
    <row r="52" spans="1:9" x14ac:dyDescent="0.25">
      <c r="A52">
        <v>20</v>
      </c>
      <c r="B52">
        <v>406604</v>
      </c>
      <c r="C52">
        <v>390807.3125</v>
      </c>
      <c r="D52">
        <v>303540.125</v>
      </c>
      <c r="E52">
        <v>375568.6875</v>
      </c>
      <c r="F52">
        <v>406537.9375</v>
      </c>
      <c r="G52">
        <v>350442.03125</v>
      </c>
      <c r="H52">
        <v>235054.828125</v>
      </c>
      <c r="I52">
        <v>237451.1875</v>
      </c>
    </row>
    <row r="53" spans="1:9" x14ac:dyDescent="0.25">
      <c r="A53">
        <v>20.3</v>
      </c>
      <c r="B53">
        <v>396595.25</v>
      </c>
      <c r="C53">
        <v>384068.8125</v>
      </c>
      <c r="D53">
        <v>299949.09375</v>
      </c>
      <c r="E53">
        <v>370976.09375</v>
      </c>
      <c r="F53">
        <v>400888.625</v>
      </c>
      <c r="G53">
        <v>346035.375</v>
      </c>
      <c r="H53">
        <v>230459.8125</v>
      </c>
      <c r="I53">
        <v>232563.65625</v>
      </c>
    </row>
    <row r="54" spans="1:9" x14ac:dyDescent="0.25">
      <c r="A54">
        <v>20.6</v>
      </c>
      <c r="B54">
        <v>387574.1875</v>
      </c>
      <c r="C54">
        <v>377035.875</v>
      </c>
      <c r="D54">
        <v>295989.84375</v>
      </c>
      <c r="E54">
        <v>366308.25</v>
      </c>
      <c r="F54">
        <v>395284.03125</v>
      </c>
      <c r="G54">
        <v>340842.375</v>
      </c>
      <c r="H54">
        <v>227490.484375</v>
      </c>
      <c r="I54">
        <v>228033.90625</v>
      </c>
    </row>
    <row r="55" spans="1:9" x14ac:dyDescent="0.25">
      <c r="A55">
        <v>20.9</v>
      </c>
      <c r="B55">
        <v>378988.75</v>
      </c>
      <c r="C55">
        <v>369620.625</v>
      </c>
      <c r="D55">
        <v>291476</v>
      </c>
      <c r="E55">
        <v>361441.375</v>
      </c>
      <c r="F55">
        <v>390495.1875</v>
      </c>
      <c r="G55">
        <v>335986.625</v>
      </c>
      <c r="H55">
        <v>223310.375</v>
      </c>
      <c r="I55">
        <v>223450.0625</v>
      </c>
    </row>
    <row r="56" spans="1:9" x14ac:dyDescent="0.25">
      <c r="A56">
        <v>21.2</v>
      </c>
      <c r="B56">
        <v>369181.5</v>
      </c>
      <c r="C56">
        <v>362512.4375</v>
      </c>
      <c r="D56">
        <v>287568.0625</v>
      </c>
      <c r="E56">
        <v>356939.5</v>
      </c>
      <c r="F56">
        <v>385255.59375</v>
      </c>
      <c r="G56">
        <v>330536.9375</v>
      </c>
      <c r="H56">
        <v>219067.84375</v>
      </c>
      <c r="I56">
        <v>218794.5625</v>
      </c>
    </row>
    <row r="57" spans="1:9" x14ac:dyDescent="0.25">
      <c r="A57">
        <v>21.5</v>
      </c>
      <c r="B57">
        <v>361149.5625</v>
      </c>
      <c r="C57">
        <v>355335.8125</v>
      </c>
      <c r="D57">
        <v>283229.5</v>
      </c>
      <c r="E57">
        <v>350698.59375</v>
      </c>
      <c r="F57">
        <v>379464.875</v>
      </c>
      <c r="G57">
        <v>326142.5625</v>
      </c>
      <c r="H57">
        <v>214740.828125</v>
      </c>
      <c r="I57">
        <v>213549</v>
      </c>
    </row>
    <row r="58" spans="1:9" x14ac:dyDescent="0.25">
      <c r="A58">
        <v>21.8</v>
      </c>
      <c r="B58">
        <v>353425.875</v>
      </c>
      <c r="C58">
        <v>348538.21875</v>
      </c>
      <c r="D58">
        <v>278685.625</v>
      </c>
      <c r="E58">
        <v>346735.40625</v>
      </c>
      <c r="F58">
        <v>374128.90625</v>
      </c>
      <c r="G58">
        <v>320977.5</v>
      </c>
      <c r="H58">
        <v>210905.140625</v>
      </c>
      <c r="I58">
        <v>209944.953125</v>
      </c>
    </row>
    <row r="59" spans="1:9" x14ac:dyDescent="0.25">
      <c r="A59">
        <v>22.1</v>
      </c>
      <c r="B59">
        <v>345006.5</v>
      </c>
      <c r="C59">
        <v>340749.75</v>
      </c>
      <c r="D59">
        <v>274234.1875</v>
      </c>
      <c r="E59">
        <v>341865.03125</v>
      </c>
      <c r="F59">
        <v>367670.34375</v>
      </c>
      <c r="G59">
        <v>315758.375</v>
      </c>
      <c r="H59">
        <v>206596.28125</v>
      </c>
      <c r="I59">
        <v>204752.09375</v>
      </c>
    </row>
    <row r="60" spans="1:9" x14ac:dyDescent="0.25">
      <c r="A60">
        <v>22.4</v>
      </c>
      <c r="B60">
        <v>337122.375</v>
      </c>
      <c r="C60">
        <v>334085.71875</v>
      </c>
      <c r="D60">
        <v>269939.40625</v>
      </c>
      <c r="E60">
        <v>336144.28125</v>
      </c>
      <c r="F60">
        <v>362333.5625</v>
      </c>
      <c r="G60">
        <v>309761.84375</v>
      </c>
      <c r="H60">
        <v>202035.796875</v>
      </c>
      <c r="I60">
        <v>200335.625</v>
      </c>
    </row>
    <row r="61" spans="1:9" x14ac:dyDescent="0.25">
      <c r="A61">
        <v>22.7</v>
      </c>
      <c r="B61">
        <v>329404.6875</v>
      </c>
      <c r="C61">
        <v>326220.40625</v>
      </c>
      <c r="D61">
        <v>265095.5625</v>
      </c>
      <c r="E61">
        <v>330991.84375</v>
      </c>
      <c r="F61">
        <v>356478.71875</v>
      </c>
      <c r="G61">
        <v>304555.375</v>
      </c>
      <c r="H61">
        <v>197319.90625</v>
      </c>
      <c r="I61">
        <v>196132.5</v>
      </c>
    </row>
    <row r="62" spans="1:9" x14ac:dyDescent="0.25">
      <c r="A62">
        <v>23</v>
      </c>
      <c r="B62">
        <v>321265.40625</v>
      </c>
      <c r="C62">
        <v>319527.9375</v>
      </c>
      <c r="D62">
        <v>261148.421875</v>
      </c>
      <c r="E62">
        <v>325596.40625</v>
      </c>
      <c r="F62">
        <v>350743.15625</v>
      </c>
      <c r="G62">
        <v>299478.9375</v>
      </c>
      <c r="H62">
        <v>192538.046875</v>
      </c>
      <c r="I62">
        <v>191998.25</v>
      </c>
    </row>
    <row r="63" spans="1:9" x14ac:dyDescent="0.25">
      <c r="A63">
        <v>23.3</v>
      </c>
      <c r="B63">
        <v>313841.375</v>
      </c>
      <c r="C63">
        <v>311914.96875</v>
      </c>
      <c r="D63">
        <v>256776.171875</v>
      </c>
      <c r="E63">
        <v>320784.375</v>
      </c>
      <c r="F63">
        <v>345528.3125</v>
      </c>
      <c r="G63">
        <v>293161.90625</v>
      </c>
      <c r="H63">
        <v>188907.53125</v>
      </c>
      <c r="I63">
        <v>187766.03125</v>
      </c>
    </row>
    <row r="64" spans="1:9" x14ac:dyDescent="0.25">
      <c r="A64">
        <v>23.6</v>
      </c>
      <c r="B64">
        <v>307470.25</v>
      </c>
      <c r="C64">
        <v>305195.15625</v>
      </c>
      <c r="D64">
        <v>252212.453125</v>
      </c>
      <c r="E64">
        <v>314924.125</v>
      </c>
      <c r="F64">
        <v>339044.9375</v>
      </c>
      <c r="G64">
        <v>287758.15625</v>
      </c>
      <c r="H64">
        <v>183828.53125</v>
      </c>
      <c r="I64">
        <v>183134.96875</v>
      </c>
    </row>
    <row r="65" spans="1:9" x14ac:dyDescent="0.25">
      <c r="A65">
        <v>23.9</v>
      </c>
      <c r="B65">
        <v>299361.75</v>
      </c>
      <c r="C65">
        <v>297896.71875</v>
      </c>
      <c r="D65">
        <v>247524.5</v>
      </c>
      <c r="E65">
        <v>310419.90625</v>
      </c>
      <c r="F65">
        <v>333660.5</v>
      </c>
      <c r="G65">
        <v>282300.625</v>
      </c>
      <c r="H65">
        <v>180301.109375</v>
      </c>
      <c r="I65">
        <v>179249.234375</v>
      </c>
    </row>
    <row r="66" spans="1:9" x14ac:dyDescent="0.25">
      <c r="A66">
        <v>24.2</v>
      </c>
      <c r="B66">
        <v>292604.46875</v>
      </c>
      <c r="C66">
        <v>291292.375</v>
      </c>
      <c r="D66">
        <v>242794.53125</v>
      </c>
      <c r="E66">
        <v>304486.6875</v>
      </c>
      <c r="F66">
        <v>327548.96875</v>
      </c>
      <c r="G66">
        <v>276836.0625</v>
      </c>
      <c r="H66">
        <v>175790.265625</v>
      </c>
      <c r="I66">
        <v>175407.421875</v>
      </c>
    </row>
    <row r="67" spans="1:9" x14ac:dyDescent="0.25">
      <c r="A67">
        <v>24.5</v>
      </c>
      <c r="B67">
        <v>286360.625</v>
      </c>
      <c r="C67">
        <v>284278.3125</v>
      </c>
      <c r="D67">
        <v>238519.96875</v>
      </c>
      <c r="E67">
        <v>300532.5625</v>
      </c>
      <c r="F67">
        <v>322246.96875</v>
      </c>
      <c r="G67">
        <v>271194.4375</v>
      </c>
      <c r="H67">
        <v>171267.046875</v>
      </c>
      <c r="I67">
        <v>172041.203125</v>
      </c>
    </row>
    <row r="68" spans="1:9" x14ac:dyDescent="0.25">
      <c r="A68">
        <v>24.8</v>
      </c>
      <c r="B68">
        <v>280160.5625</v>
      </c>
      <c r="C68">
        <v>278465.65625</v>
      </c>
      <c r="D68">
        <v>233418.171875</v>
      </c>
      <c r="E68">
        <v>294768.40625</v>
      </c>
      <c r="F68">
        <v>316020.3125</v>
      </c>
      <c r="G68">
        <v>265972.0625</v>
      </c>
      <c r="H68">
        <v>167433.359375</v>
      </c>
      <c r="I68">
        <v>168174.34375</v>
      </c>
    </row>
    <row r="69" spans="1:9" x14ac:dyDescent="0.25">
      <c r="A69">
        <v>25.1</v>
      </c>
      <c r="B69">
        <v>273337.15625</v>
      </c>
      <c r="C69">
        <v>271740.46875</v>
      </c>
      <c r="D69">
        <v>229880.828125</v>
      </c>
      <c r="E69">
        <v>290057</v>
      </c>
      <c r="F69">
        <v>310660</v>
      </c>
      <c r="G69">
        <v>260152.203125</v>
      </c>
      <c r="H69">
        <v>163407.671875</v>
      </c>
      <c r="I69">
        <v>164772.34375</v>
      </c>
    </row>
    <row r="70" spans="1:9" x14ac:dyDescent="0.25">
      <c r="A70">
        <v>25.4</v>
      </c>
      <c r="B70">
        <v>267318.3125</v>
      </c>
      <c r="C70">
        <v>265031.125</v>
      </c>
      <c r="D70">
        <v>224642.796875</v>
      </c>
      <c r="E70">
        <v>285117.5625</v>
      </c>
      <c r="F70">
        <v>304977.15625</v>
      </c>
      <c r="G70">
        <v>254550.34375</v>
      </c>
      <c r="H70">
        <v>159415.203125</v>
      </c>
      <c r="I70">
        <v>160820.875</v>
      </c>
    </row>
    <row r="71" spans="1:9" x14ac:dyDescent="0.25">
      <c r="A71">
        <v>25.7</v>
      </c>
      <c r="B71">
        <v>261381.203125</v>
      </c>
      <c r="C71">
        <v>259285.03125</v>
      </c>
      <c r="D71">
        <v>219994.109375</v>
      </c>
      <c r="E71">
        <v>279252.15625</v>
      </c>
      <c r="F71">
        <v>299340.5625</v>
      </c>
      <c r="G71">
        <v>248971.78125</v>
      </c>
      <c r="H71">
        <v>155552.21875</v>
      </c>
      <c r="I71">
        <v>157205.40625</v>
      </c>
    </row>
    <row r="72" spans="1:9" x14ac:dyDescent="0.25">
      <c r="A72">
        <v>26</v>
      </c>
      <c r="B72">
        <v>255637.21875</v>
      </c>
      <c r="C72">
        <v>252755.0625</v>
      </c>
      <c r="D72">
        <v>215331.703125</v>
      </c>
      <c r="E72">
        <v>274423.25</v>
      </c>
      <c r="F72">
        <v>293591.125</v>
      </c>
      <c r="G72">
        <v>243641.40625</v>
      </c>
      <c r="H72">
        <v>151324.109375</v>
      </c>
      <c r="I72">
        <v>153483.625</v>
      </c>
    </row>
    <row r="73" spans="1:9" x14ac:dyDescent="0.25">
      <c r="A73">
        <v>26.3</v>
      </c>
      <c r="B73">
        <v>249966.84375</v>
      </c>
      <c r="C73">
        <v>247265.46875</v>
      </c>
      <c r="D73">
        <v>211146.015625</v>
      </c>
      <c r="E73">
        <v>269523.40625</v>
      </c>
      <c r="F73">
        <v>288374.0625</v>
      </c>
      <c r="G73">
        <v>238040.1875</v>
      </c>
      <c r="H73">
        <v>147438.609375</v>
      </c>
      <c r="I73">
        <v>149924.859375</v>
      </c>
    </row>
    <row r="74" spans="1:9" x14ac:dyDescent="0.25">
      <c r="A74">
        <v>26.6</v>
      </c>
      <c r="B74">
        <v>244623.171875</v>
      </c>
      <c r="C74">
        <v>240726.5</v>
      </c>
      <c r="D74">
        <v>206823.9375</v>
      </c>
      <c r="E74">
        <v>264663.90625</v>
      </c>
      <c r="F74">
        <v>282765.5</v>
      </c>
      <c r="G74">
        <v>232584.40625</v>
      </c>
      <c r="H74">
        <v>143828.265625</v>
      </c>
      <c r="I74">
        <v>146565.0625</v>
      </c>
    </row>
    <row r="75" spans="1:9" x14ac:dyDescent="0.25">
      <c r="A75">
        <v>26.9</v>
      </c>
      <c r="B75">
        <v>239689</v>
      </c>
      <c r="C75">
        <v>234713.140625</v>
      </c>
      <c r="D75">
        <v>202339.5</v>
      </c>
      <c r="E75">
        <v>259118</v>
      </c>
      <c r="F75">
        <v>277444.5</v>
      </c>
      <c r="G75">
        <v>227191.78125</v>
      </c>
      <c r="H75">
        <v>140742.6875</v>
      </c>
      <c r="I75">
        <v>143687.984375</v>
      </c>
    </row>
    <row r="76" spans="1:9" x14ac:dyDescent="0.25">
      <c r="A76">
        <v>27.2</v>
      </c>
      <c r="B76">
        <v>233916.609375</v>
      </c>
      <c r="C76">
        <v>228335.9375</v>
      </c>
      <c r="D76">
        <v>197029.75</v>
      </c>
      <c r="E76">
        <v>253915.609375</v>
      </c>
      <c r="F76">
        <v>271683.8125</v>
      </c>
      <c r="G76">
        <v>222664.40625</v>
      </c>
      <c r="H76">
        <v>136777.53125</v>
      </c>
      <c r="I76">
        <v>140740.171875</v>
      </c>
    </row>
    <row r="77" spans="1:9" x14ac:dyDescent="0.25">
      <c r="A77">
        <v>27.5</v>
      </c>
      <c r="B77">
        <v>229460.640625</v>
      </c>
      <c r="C77">
        <v>223342</v>
      </c>
      <c r="D77">
        <v>193040.515625</v>
      </c>
      <c r="E77">
        <v>249280.59375</v>
      </c>
      <c r="F77">
        <v>266299.5</v>
      </c>
      <c r="G77">
        <v>216727.75</v>
      </c>
      <c r="H77">
        <v>133249.953125</v>
      </c>
      <c r="I77">
        <v>136491.96875</v>
      </c>
    </row>
    <row r="78" spans="1:9" x14ac:dyDescent="0.25">
      <c r="A78">
        <v>27.8</v>
      </c>
      <c r="B78">
        <v>223857.0625</v>
      </c>
      <c r="C78">
        <v>217275.640625</v>
      </c>
      <c r="D78">
        <v>188103.84375</v>
      </c>
      <c r="E78">
        <v>244110.234375</v>
      </c>
      <c r="F78">
        <v>260744.140625</v>
      </c>
      <c r="G78">
        <v>212142.25</v>
      </c>
      <c r="H78">
        <v>129763.84375</v>
      </c>
      <c r="I78">
        <v>133691.6875</v>
      </c>
    </row>
    <row r="79" spans="1:9" x14ac:dyDescent="0.25">
      <c r="A79">
        <v>28.1</v>
      </c>
      <c r="B79">
        <v>218975.390625</v>
      </c>
      <c r="C79">
        <v>212107.703125</v>
      </c>
      <c r="D79">
        <v>184350.375</v>
      </c>
      <c r="E79">
        <v>239275.96875</v>
      </c>
      <c r="F79">
        <v>254722.265625</v>
      </c>
      <c r="G79">
        <v>206977.6875</v>
      </c>
      <c r="H79">
        <v>126461.1484375</v>
      </c>
      <c r="I79">
        <v>131299.9375</v>
      </c>
    </row>
    <row r="80" spans="1:9" x14ac:dyDescent="0.25">
      <c r="A80">
        <v>28.4</v>
      </c>
      <c r="B80">
        <v>215110</v>
      </c>
      <c r="C80">
        <v>206926.015625</v>
      </c>
      <c r="D80">
        <v>180070.015625</v>
      </c>
      <c r="E80">
        <v>233605.6875</v>
      </c>
      <c r="F80">
        <v>249303.984375</v>
      </c>
      <c r="G80">
        <v>201149.828125</v>
      </c>
      <c r="H80">
        <v>123071.0078125</v>
      </c>
      <c r="I80">
        <v>127763.796875</v>
      </c>
    </row>
    <row r="81" spans="1:9" x14ac:dyDescent="0.25">
      <c r="A81">
        <v>28.7</v>
      </c>
      <c r="B81">
        <v>210301.4375</v>
      </c>
      <c r="C81">
        <v>202074.71875</v>
      </c>
      <c r="D81">
        <v>175196.09375</v>
      </c>
      <c r="E81">
        <v>229303.390625</v>
      </c>
      <c r="F81">
        <v>243344.6875</v>
      </c>
      <c r="G81">
        <v>196279.40625</v>
      </c>
      <c r="H81">
        <v>119586.71875</v>
      </c>
      <c r="I81">
        <v>124714.109375</v>
      </c>
    </row>
    <row r="82" spans="1:9" x14ac:dyDescent="0.25">
      <c r="A82">
        <v>29</v>
      </c>
      <c r="B82">
        <v>205930.65625</v>
      </c>
      <c r="C82">
        <v>196620.625</v>
      </c>
      <c r="D82">
        <v>171235.90625</v>
      </c>
      <c r="E82">
        <v>223839.625</v>
      </c>
      <c r="F82">
        <v>238656.9375</v>
      </c>
      <c r="G82">
        <v>190594.25</v>
      </c>
      <c r="H82">
        <v>116899.359375</v>
      </c>
      <c r="I82">
        <v>121865.34375</v>
      </c>
    </row>
    <row r="83" spans="1:9" x14ac:dyDescent="0.25">
      <c r="A83">
        <v>29.3</v>
      </c>
      <c r="B83">
        <v>201466.59375</v>
      </c>
      <c r="C83">
        <v>192260.625</v>
      </c>
      <c r="D83">
        <v>166282.15625</v>
      </c>
      <c r="E83">
        <v>219350.96875</v>
      </c>
      <c r="F83">
        <v>233102.25</v>
      </c>
      <c r="G83">
        <v>186370.34375</v>
      </c>
      <c r="H83">
        <v>114002.375</v>
      </c>
      <c r="I83">
        <v>118902.21875</v>
      </c>
    </row>
    <row r="84" spans="1:9" x14ac:dyDescent="0.25">
      <c r="A84">
        <v>29.6</v>
      </c>
      <c r="B84">
        <v>197637.890625</v>
      </c>
      <c r="C84">
        <v>186924.1875</v>
      </c>
      <c r="D84">
        <v>162739.78125</v>
      </c>
      <c r="E84">
        <v>214304.515625</v>
      </c>
      <c r="F84">
        <v>227598.984375</v>
      </c>
      <c r="G84">
        <v>181179.03125</v>
      </c>
      <c r="H84">
        <v>111003.6328125</v>
      </c>
      <c r="I84">
        <v>116482.0859375</v>
      </c>
    </row>
    <row r="85" spans="1:9" x14ac:dyDescent="0.25">
      <c r="A85">
        <v>29.9</v>
      </c>
      <c r="B85">
        <v>193727.390625</v>
      </c>
      <c r="C85">
        <v>182353.5625</v>
      </c>
      <c r="D85">
        <v>158678.9375</v>
      </c>
      <c r="E85">
        <v>209461.25</v>
      </c>
      <c r="F85">
        <v>222294.421875</v>
      </c>
      <c r="G85">
        <v>176213.421875</v>
      </c>
      <c r="H85">
        <v>107624.8671875</v>
      </c>
      <c r="I85">
        <v>114100.90625</v>
      </c>
    </row>
    <row r="86" spans="1:9" x14ac:dyDescent="0.25">
      <c r="A86">
        <v>30.2</v>
      </c>
      <c r="B86">
        <v>189299.125</v>
      </c>
      <c r="C86">
        <v>178143.828125</v>
      </c>
      <c r="D86">
        <v>154063.78125</v>
      </c>
      <c r="E86">
        <v>204797.265625</v>
      </c>
      <c r="F86">
        <v>216573.703125</v>
      </c>
      <c r="G86">
        <v>171539.984375</v>
      </c>
      <c r="H86">
        <v>104851.4609375</v>
      </c>
      <c r="I86">
        <v>111109.15625</v>
      </c>
    </row>
    <row r="87" spans="1:9" x14ac:dyDescent="0.25">
      <c r="A87">
        <v>30.5</v>
      </c>
      <c r="B87">
        <v>186107.3125</v>
      </c>
      <c r="C87">
        <v>174025.78125</v>
      </c>
      <c r="D87">
        <v>150393.453125</v>
      </c>
      <c r="E87">
        <v>199490.015625</v>
      </c>
      <c r="F87">
        <v>211714.75</v>
      </c>
      <c r="G87">
        <v>167166.21875</v>
      </c>
      <c r="H87">
        <v>102666.0859375</v>
      </c>
      <c r="I87">
        <v>108766.953125</v>
      </c>
    </row>
    <row r="88" spans="1:9" x14ac:dyDescent="0.25">
      <c r="A88">
        <v>30.8</v>
      </c>
      <c r="B88">
        <v>182380.03125</v>
      </c>
      <c r="C88">
        <v>169526.953125</v>
      </c>
      <c r="D88">
        <v>146488.203125</v>
      </c>
      <c r="E88">
        <v>194868.0625</v>
      </c>
      <c r="F88">
        <v>206110.5625</v>
      </c>
      <c r="G88">
        <v>162303.96875</v>
      </c>
      <c r="H88">
        <v>99498</v>
      </c>
      <c r="I88">
        <v>106475.875</v>
      </c>
    </row>
    <row r="89" spans="1:9" x14ac:dyDescent="0.25">
      <c r="A89">
        <v>31.1</v>
      </c>
      <c r="B89">
        <v>178765.46875</v>
      </c>
      <c r="C89">
        <v>165603.625</v>
      </c>
      <c r="D89">
        <v>142807.4375</v>
      </c>
      <c r="E89">
        <v>190417.703125</v>
      </c>
      <c r="F89">
        <v>201355.21875</v>
      </c>
      <c r="G89">
        <v>157623.53125</v>
      </c>
      <c r="H89">
        <v>97772.8125</v>
      </c>
      <c r="I89">
        <v>104634.046875</v>
      </c>
    </row>
    <row r="90" spans="1:9" x14ac:dyDescent="0.25">
      <c r="A90">
        <v>31.4</v>
      </c>
      <c r="B90">
        <v>174931.5</v>
      </c>
      <c r="C90">
        <v>161401.53125</v>
      </c>
      <c r="D90">
        <v>138940.15625</v>
      </c>
      <c r="E90">
        <v>185909.234375</v>
      </c>
      <c r="F90">
        <v>195951.328125</v>
      </c>
      <c r="G90">
        <v>153573.640625</v>
      </c>
      <c r="H90">
        <v>95102.9453125</v>
      </c>
      <c r="I90">
        <v>101577.921875</v>
      </c>
    </row>
    <row r="91" spans="1:9" x14ac:dyDescent="0.25">
      <c r="A91">
        <v>31.7</v>
      </c>
      <c r="B91">
        <v>172700.09375</v>
      </c>
      <c r="C91">
        <v>157258.4375</v>
      </c>
      <c r="D91">
        <v>135223.59375</v>
      </c>
      <c r="E91">
        <v>180718.90625</v>
      </c>
      <c r="F91">
        <v>190318.796875</v>
      </c>
      <c r="G91">
        <v>148259.765625</v>
      </c>
      <c r="H91">
        <v>92339.8203125</v>
      </c>
      <c r="I91">
        <v>99582.8359375</v>
      </c>
    </row>
    <row r="92" spans="1:9" x14ac:dyDescent="0.25">
      <c r="A92">
        <v>32</v>
      </c>
      <c r="B92">
        <v>169411.84375</v>
      </c>
      <c r="C92">
        <v>154090.46875</v>
      </c>
      <c r="D92">
        <v>132154.0625</v>
      </c>
      <c r="E92">
        <v>175889.59375</v>
      </c>
      <c r="F92">
        <v>185631.828125</v>
      </c>
      <c r="G92">
        <v>145129.15625</v>
      </c>
      <c r="H92">
        <v>89777.3203125</v>
      </c>
      <c r="I92">
        <v>97319.34375</v>
      </c>
    </row>
    <row r="93" spans="1:9" x14ac:dyDescent="0.25">
      <c r="A93">
        <v>32.299999999999997</v>
      </c>
      <c r="B93">
        <v>165874.375</v>
      </c>
      <c r="C93">
        <v>150155.40625</v>
      </c>
      <c r="D93">
        <v>128549.46875</v>
      </c>
      <c r="E93">
        <v>172090.234375</v>
      </c>
      <c r="F93">
        <v>180961.1875</v>
      </c>
      <c r="G93">
        <v>139720.40625</v>
      </c>
      <c r="H93">
        <v>87815.6640625</v>
      </c>
      <c r="I93">
        <v>95037.90625</v>
      </c>
    </row>
    <row r="94" spans="1:9" x14ac:dyDescent="0.25">
      <c r="A94">
        <v>32.599999999999987</v>
      </c>
      <c r="B94">
        <v>163487.953125</v>
      </c>
      <c r="C94">
        <v>146479.40625</v>
      </c>
      <c r="D94">
        <v>124545.125</v>
      </c>
      <c r="E94">
        <v>167434.640625</v>
      </c>
      <c r="F94">
        <v>175911.0625</v>
      </c>
      <c r="G94">
        <v>135636.1875</v>
      </c>
      <c r="H94">
        <v>85805.984375</v>
      </c>
      <c r="I94">
        <v>92836.28125</v>
      </c>
    </row>
    <row r="95" spans="1:9" x14ac:dyDescent="0.25">
      <c r="A95">
        <v>32.9</v>
      </c>
      <c r="B95">
        <v>160652.375</v>
      </c>
      <c r="C95">
        <v>143730.390625</v>
      </c>
      <c r="D95">
        <v>121296.046875</v>
      </c>
      <c r="E95">
        <v>162733.328125</v>
      </c>
      <c r="F95">
        <v>170424.265625</v>
      </c>
      <c r="G95">
        <v>131940.59375</v>
      </c>
      <c r="H95">
        <v>83467.3984375</v>
      </c>
      <c r="I95">
        <v>91685.15625</v>
      </c>
    </row>
    <row r="96" spans="1:9" x14ac:dyDescent="0.25">
      <c r="A96">
        <v>33.200000000000003</v>
      </c>
      <c r="B96">
        <v>157985.578125</v>
      </c>
      <c r="C96">
        <v>140155.828125</v>
      </c>
      <c r="D96">
        <v>118068.9921875</v>
      </c>
      <c r="E96">
        <v>158959.734375</v>
      </c>
      <c r="F96">
        <v>166364.453125</v>
      </c>
      <c r="G96">
        <v>127506.671875</v>
      </c>
      <c r="H96">
        <v>81758.328125</v>
      </c>
      <c r="I96">
        <v>89900.734375</v>
      </c>
    </row>
    <row r="97" spans="1:9" x14ac:dyDescent="0.25">
      <c r="A97">
        <v>33.5</v>
      </c>
      <c r="B97">
        <v>156108.0625</v>
      </c>
      <c r="C97">
        <v>137479.1875</v>
      </c>
      <c r="D97">
        <v>115677.109375</v>
      </c>
      <c r="E97">
        <v>154471.625</v>
      </c>
      <c r="F97">
        <v>161519.40625</v>
      </c>
      <c r="G97">
        <v>124295.015625</v>
      </c>
      <c r="H97">
        <v>80013.03125</v>
      </c>
      <c r="I97">
        <v>88602.828125</v>
      </c>
    </row>
    <row r="98" spans="1:9" x14ac:dyDescent="0.25">
      <c r="A98">
        <v>33.799999999999997</v>
      </c>
      <c r="B98">
        <v>152811.375</v>
      </c>
      <c r="C98">
        <v>134256.484375</v>
      </c>
      <c r="D98">
        <v>112141.171875</v>
      </c>
      <c r="E98">
        <v>150170.578125</v>
      </c>
      <c r="F98">
        <v>156626.484375</v>
      </c>
      <c r="G98">
        <v>120574.3671875</v>
      </c>
      <c r="H98">
        <v>78665.9609375</v>
      </c>
      <c r="I98">
        <v>86201.671875</v>
      </c>
    </row>
    <row r="99" spans="1:9" x14ac:dyDescent="0.25">
      <c r="A99">
        <v>34.099999999999987</v>
      </c>
      <c r="B99">
        <v>150804.1875</v>
      </c>
      <c r="C99">
        <v>131723.84375</v>
      </c>
      <c r="D99">
        <v>109845.1953125</v>
      </c>
      <c r="E99">
        <v>146309.484375</v>
      </c>
      <c r="F99">
        <v>151992.046875</v>
      </c>
      <c r="G99">
        <v>117330.8046875</v>
      </c>
      <c r="H99">
        <v>76496.2734375</v>
      </c>
      <c r="I99">
        <v>84489.296875</v>
      </c>
    </row>
    <row r="100" spans="1:9" x14ac:dyDescent="0.25">
      <c r="A100">
        <v>34.4</v>
      </c>
      <c r="B100">
        <v>148919.515625</v>
      </c>
      <c r="C100">
        <v>128772.03125</v>
      </c>
      <c r="D100">
        <v>106897.40625</v>
      </c>
      <c r="E100">
        <v>142570.421875</v>
      </c>
      <c r="F100">
        <v>148061.0625</v>
      </c>
      <c r="G100">
        <v>113908.296875</v>
      </c>
      <c r="H100">
        <v>74885.5390625</v>
      </c>
      <c r="I100">
        <v>83682.546875</v>
      </c>
    </row>
    <row r="101" spans="1:9" x14ac:dyDescent="0.25">
      <c r="A101">
        <v>34.700000000000003</v>
      </c>
      <c r="B101">
        <v>146428.5</v>
      </c>
      <c r="C101">
        <v>125966.25</v>
      </c>
      <c r="D101">
        <v>103781.1171875</v>
      </c>
      <c r="E101">
        <v>138583.125</v>
      </c>
      <c r="F101">
        <v>143073.40625</v>
      </c>
      <c r="G101">
        <v>110996.796875</v>
      </c>
      <c r="H101">
        <v>73791.546875</v>
      </c>
      <c r="I101">
        <v>81340.953125</v>
      </c>
    </row>
    <row r="102" spans="1:9" x14ac:dyDescent="0.25">
      <c r="A102">
        <v>35</v>
      </c>
      <c r="B102">
        <v>144508.421875</v>
      </c>
      <c r="C102">
        <v>123660.609375</v>
      </c>
      <c r="D102">
        <v>101632.3046875</v>
      </c>
      <c r="E102">
        <v>135240.8125</v>
      </c>
      <c r="F102">
        <v>139595.5</v>
      </c>
      <c r="G102">
        <v>107411.765625</v>
      </c>
      <c r="H102">
        <v>71822.703125</v>
      </c>
      <c r="I102">
        <v>79688.796875</v>
      </c>
    </row>
    <row r="103" spans="1:9" x14ac:dyDescent="0.25">
      <c r="A103">
        <v>35.299999999999997</v>
      </c>
      <c r="B103">
        <v>142910.6875</v>
      </c>
      <c r="C103">
        <v>121111.234375</v>
      </c>
      <c r="D103">
        <v>98848.421875</v>
      </c>
      <c r="E103">
        <v>131613.265625</v>
      </c>
      <c r="F103">
        <v>135363.15625</v>
      </c>
      <c r="G103">
        <v>104366.78125</v>
      </c>
      <c r="H103">
        <v>70750.7421875</v>
      </c>
      <c r="I103">
        <v>78659.015625</v>
      </c>
    </row>
    <row r="104" spans="1:9" x14ac:dyDescent="0.25">
      <c r="A104">
        <v>35.599999999999987</v>
      </c>
      <c r="B104">
        <v>140319</v>
      </c>
      <c r="C104">
        <v>118723.3984375</v>
      </c>
      <c r="D104">
        <v>96628.8125</v>
      </c>
      <c r="E104">
        <v>128104.515625</v>
      </c>
      <c r="F104">
        <v>131541.890625</v>
      </c>
      <c r="G104">
        <v>101811.1875</v>
      </c>
      <c r="H104">
        <v>69577.734375</v>
      </c>
      <c r="I104">
        <v>77817.96875</v>
      </c>
    </row>
    <row r="105" spans="1:9" x14ac:dyDescent="0.25">
      <c r="A105">
        <v>35.9</v>
      </c>
      <c r="B105">
        <v>138766.390625</v>
      </c>
      <c r="C105">
        <v>116449.4375</v>
      </c>
      <c r="D105">
        <v>94427.96875</v>
      </c>
      <c r="E105">
        <v>125200.640625</v>
      </c>
      <c r="F105">
        <v>127876.1171875</v>
      </c>
      <c r="G105">
        <v>98680.4375</v>
      </c>
      <c r="H105">
        <v>68126.3359375</v>
      </c>
      <c r="I105">
        <v>76377.765625</v>
      </c>
    </row>
    <row r="106" spans="1:9" x14ac:dyDescent="0.25">
      <c r="A106">
        <v>36.200000000000003</v>
      </c>
      <c r="B106">
        <v>136982.59375</v>
      </c>
      <c r="C106">
        <v>114302.6640625</v>
      </c>
      <c r="D106">
        <v>91952.28125</v>
      </c>
      <c r="E106">
        <v>121760.046875</v>
      </c>
      <c r="F106">
        <v>123794.4140625</v>
      </c>
      <c r="G106">
        <v>96235.6015625</v>
      </c>
      <c r="H106">
        <v>67377.015625</v>
      </c>
      <c r="I106">
        <v>76198.453125</v>
      </c>
    </row>
    <row r="107" spans="1:9" x14ac:dyDescent="0.25">
      <c r="A107">
        <v>36.5</v>
      </c>
      <c r="B107">
        <v>135068.28125</v>
      </c>
      <c r="C107">
        <v>112259.171875</v>
      </c>
      <c r="D107">
        <v>90207.125</v>
      </c>
      <c r="E107">
        <v>118611.3046875</v>
      </c>
      <c r="F107">
        <v>121081.609375</v>
      </c>
      <c r="G107">
        <v>93944.328125</v>
      </c>
      <c r="H107">
        <v>65530.3828125</v>
      </c>
      <c r="I107">
        <v>74486.7109375</v>
      </c>
    </row>
    <row r="108" spans="1:9" x14ac:dyDescent="0.25">
      <c r="A108">
        <v>36.799999999999997</v>
      </c>
      <c r="B108">
        <v>133454.84375</v>
      </c>
      <c r="C108">
        <v>110974.859375</v>
      </c>
      <c r="D108">
        <v>88448.703125</v>
      </c>
      <c r="E108">
        <v>115766.9453125</v>
      </c>
      <c r="F108">
        <v>117583.296875</v>
      </c>
      <c r="G108">
        <v>91331.765625</v>
      </c>
      <c r="H108">
        <v>65247.484375</v>
      </c>
      <c r="I108">
        <v>72940.640625</v>
      </c>
    </row>
    <row r="109" spans="1:9" x14ac:dyDescent="0.25">
      <c r="A109">
        <v>37.1</v>
      </c>
      <c r="B109">
        <v>132445.46875</v>
      </c>
      <c r="C109">
        <v>108428.296875</v>
      </c>
      <c r="D109">
        <v>85894.8203125</v>
      </c>
      <c r="E109">
        <v>112921.2109375</v>
      </c>
      <c r="F109">
        <v>114440.1484375</v>
      </c>
      <c r="G109">
        <v>89361.4296875</v>
      </c>
      <c r="H109">
        <v>64672.5546875</v>
      </c>
      <c r="I109">
        <v>72295.859375</v>
      </c>
    </row>
    <row r="110" spans="1:9" x14ac:dyDescent="0.25">
      <c r="A110">
        <v>37.4</v>
      </c>
      <c r="B110">
        <v>130819.1953125</v>
      </c>
      <c r="C110">
        <v>106848.4765625</v>
      </c>
      <c r="D110">
        <v>84494.40625</v>
      </c>
      <c r="E110">
        <v>109790.1640625</v>
      </c>
      <c r="F110">
        <v>111295.2890625</v>
      </c>
      <c r="G110">
        <v>87384.1875</v>
      </c>
      <c r="H110">
        <v>63861.515625</v>
      </c>
      <c r="I110">
        <v>71459.328125</v>
      </c>
    </row>
    <row r="111" spans="1:9" x14ac:dyDescent="0.25">
      <c r="A111">
        <v>37.700000000000003</v>
      </c>
      <c r="B111">
        <v>129621.2890625</v>
      </c>
      <c r="C111">
        <v>105139.265625</v>
      </c>
      <c r="D111">
        <v>82719.9921875</v>
      </c>
      <c r="E111">
        <v>107280.65625</v>
      </c>
      <c r="F111">
        <v>108171.296875</v>
      </c>
      <c r="G111">
        <v>85212.28125</v>
      </c>
      <c r="H111">
        <v>62409.4765625</v>
      </c>
      <c r="I111">
        <v>70836.484375</v>
      </c>
    </row>
    <row r="112" spans="1:9" x14ac:dyDescent="0.25">
      <c r="A112">
        <v>38</v>
      </c>
      <c r="B112">
        <v>128305.171875</v>
      </c>
      <c r="C112">
        <v>103562.34375</v>
      </c>
      <c r="D112">
        <v>81357.6875</v>
      </c>
      <c r="E112">
        <v>104504.3125</v>
      </c>
      <c r="F112">
        <v>105777.96875</v>
      </c>
      <c r="G112">
        <v>83443.09375</v>
      </c>
      <c r="H112">
        <v>61868.5234375</v>
      </c>
      <c r="I112">
        <v>69903.6015625</v>
      </c>
    </row>
    <row r="113" spans="1:9" x14ac:dyDescent="0.25">
      <c r="A113">
        <v>38.299999999999997</v>
      </c>
      <c r="B113">
        <v>126950.125</v>
      </c>
      <c r="C113">
        <v>101980.8046875</v>
      </c>
      <c r="D113">
        <v>79403.2421875</v>
      </c>
      <c r="E113">
        <v>102627.828125</v>
      </c>
      <c r="F113">
        <v>103097.8125</v>
      </c>
      <c r="G113">
        <v>81162.71875</v>
      </c>
      <c r="H113">
        <v>61049.984375</v>
      </c>
      <c r="I113">
        <v>68794.234375</v>
      </c>
    </row>
    <row r="114" spans="1:9" x14ac:dyDescent="0.25">
      <c r="A114">
        <v>38.6</v>
      </c>
      <c r="B114">
        <v>126166.03125</v>
      </c>
      <c r="C114">
        <v>100809.6796875</v>
      </c>
      <c r="D114">
        <v>78388.796875</v>
      </c>
      <c r="E114">
        <v>100264.4375</v>
      </c>
      <c r="F114">
        <v>100689.8125</v>
      </c>
      <c r="G114">
        <v>79846.3671875</v>
      </c>
      <c r="H114">
        <v>60437.25</v>
      </c>
      <c r="I114">
        <v>68130.4609375</v>
      </c>
    </row>
    <row r="115" spans="1:9" x14ac:dyDescent="0.25">
      <c r="A115">
        <v>38.9</v>
      </c>
      <c r="B115">
        <v>124801.1875</v>
      </c>
      <c r="C115">
        <v>99402.34375</v>
      </c>
      <c r="D115">
        <v>76424.2734375</v>
      </c>
      <c r="E115">
        <v>98825.8671875</v>
      </c>
      <c r="F115">
        <v>98235.546875</v>
      </c>
      <c r="G115">
        <v>78592.625</v>
      </c>
      <c r="H115">
        <v>59789.28515625</v>
      </c>
      <c r="I115">
        <v>67236.1796875</v>
      </c>
    </row>
    <row r="116" spans="1:9" x14ac:dyDescent="0.25">
      <c r="A116">
        <v>39.200000000000003</v>
      </c>
      <c r="B116">
        <v>123973.1875</v>
      </c>
      <c r="C116">
        <v>98067</v>
      </c>
      <c r="D116">
        <v>75553.8671875</v>
      </c>
      <c r="E116">
        <v>95744.5390625</v>
      </c>
      <c r="F116">
        <v>95892.65625</v>
      </c>
      <c r="G116">
        <v>77222.4375</v>
      </c>
      <c r="H116">
        <v>58541.44140625</v>
      </c>
      <c r="I116">
        <v>66366.9375</v>
      </c>
    </row>
    <row r="117" spans="1:9" x14ac:dyDescent="0.25">
      <c r="A117">
        <v>39.5</v>
      </c>
      <c r="B117">
        <v>122834.078125</v>
      </c>
      <c r="C117">
        <v>97420.40625</v>
      </c>
      <c r="D117">
        <v>74074.8203125</v>
      </c>
      <c r="E117">
        <v>93944.8125</v>
      </c>
      <c r="F117">
        <v>93962.6953125</v>
      </c>
      <c r="G117">
        <v>75527.453125</v>
      </c>
      <c r="H117">
        <v>58034.953125</v>
      </c>
      <c r="I117">
        <v>66171.8203125</v>
      </c>
    </row>
    <row r="118" spans="1:9" x14ac:dyDescent="0.25">
      <c r="A118">
        <v>39.799999999999997</v>
      </c>
      <c r="B118">
        <v>121811.21875</v>
      </c>
      <c r="C118">
        <v>96057.1796875</v>
      </c>
      <c r="D118">
        <v>73212.84375</v>
      </c>
      <c r="E118">
        <v>92251.84375</v>
      </c>
      <c r="F118">
        <v>91918.65625</v>
      </c>
      <c r="G118">
        <v>74539.078125</v>
      </c>
      <c r="H118">
        <v>57710.38671875</v>
      </c>
      <c r="I118">
        <v>65595.28125</v>
      </c>
    </row>
    <row r="119" spans="1:9" x14ac:dyDescent="0.25">
      <c r="A119">
        <v>40.1</v>
      </c>
      <c r="B119">
        <v>120606.828125</v>
      </c>
      <c r="C119">
        <v>95226.9921875</v>
      </c>
      <c r="D119">
        <v>71897.53125</v>
      </c>
      <c r="E119">
        <v>90618.2265625</v>
      </c>
      <c r="F119">
        <v>89619.5546875</v>
      </c>
      <c r="G119">
        <v>72793.875</v>
      </c>
      <c r="H119">
        <v>56859.87109375</v>
      </c>
      <c r="I119">
        <v>64883.5703125</v>
      </c>
    </row>
    <row r="120" spans="1:9" x14ac:dyDescent="0.25">
      <c r="A120">
        <v>40.4</v>
      </c>
      <c r="B120">
        <v>119971.359375</v>
      </c>
      <c r="C120">
        <v>93777.96875</v>
      </c>
      <c r="D120">
        <v>70868.7109375</v>
      </c>
      <c r="E120">
        <v>88844.265625</v>
      </c>
      <c r="F120">
        <v>88710.7890625</v>
      </c>
      <c r="G120">
        <v>72830.1796875</v>
      </c>
      <c r="H120">
        <v>56578.8203125</v>
      </c>
      <c r="I120">
        <v>64366.5234375</v>
      </c>
    </row>
    <row r="121" spans="1:9" x14ac:dyDescent="0.25">
      <c r="A121">
        <v>40.700000000000003</v>
      </c>
      <c r="B121">
        <v>119295.40625</v>
      </c>
      <c r="C121">
        <v>93348.5078125</v>
      </c>
      <c r="D121">
        <v>69640.5859375</v>
      </c>
      <c r="E121">
        <v>87252.8671875</v>
      </c>
      <c r="F121">
        <v>86983.4375</v>
      </c>
      <c r="G121">
        <v>71174.203125</v>
      </c>
      <c r="H121">
        <v>55983.20703125</v>
      </c>
      <c r="I121">
        <v>63532.8125</v>
      </c>
    </row>
    <row r="122" spans="1:9" x14ac:dyDescent="0.25">
      <c r="A122">
        <v>41</v>
      </c>
      <c r="B122">
        <v>118242.578125</v>
      </c>
      <c r="C122">
        <v>92318.2890625</v>
      </c>
      <c r="D122">
        <v>69023.890625</v>
      </c>
      <c r="E122">
        <v>85644.1171875</v>
      </c>
      <c r="F122">
        <v>85318.78125</v>
      </c>
      <c r="G122">
        <v>70533.7734375</v>
      </c>
      <c r="H122">
        <v>55323.8125</v>
      </c>
      <c r="I122">
        <v>63452.359375</v>
      </c>
    </row>
    <row r="123" spans="1:9" x14ac:dyDescent="0.25">
      <c r="A123">
        <v>41.3</v>
      </c>
      <c r="B123">
        <v>117440.734375</v>
      </c>
      <c r="C123">
        <v>91575.8671875</v>
      </c>
      <c r="D123">
        <v>68098.6171875</v>
      </c>
      <c r="E123">
        <v>84548.1640625</v>
      </c>
      <c r="F123">
        <v>83336.7578125</v>
      </c>
      <c r="G123">
        <v>68864.984375</v>
      </c>
      <c r="H123">
        <v>55407.74609375</v>
      </c>
      <c r="I123">
        <v>62648.83984375</v>
      </c>
    </row>
    <row r="124" spans="1:9" x14ac:dyDescent="0.25">
      <c r="A124">
        <v>41.6</v>
      </c>
      <c r="B124">
        <v>116769.4375</v>
      </c>
      <c r="C124">
        <v>90211.5625</v>
      </c>
      <c r="D124">
        <v>67096.0859375</v>
      </c>
      <c r="E124">
        <v>83103.3828125</v>
      </c>
      <c r="F124">
        <v>82577.84375</v>
      </c>
      <c r="G124">
        <v>68527.640625</v>
      </c>
      <c r="H124">
        <v>55241.53125</v>
      </c>
      <c r="I124">
        <v>62657.515625</v>
      </c>
    </row>
    <row r="125" spans="1:9" x14ac:dyDescent="0.25">
      <c r="A125">
        <v>41.9</v>
      </c>
      <c r="B125">
        <v>115611.0234375</v>
      </c>
      <c r="C125">
        <v>89777.171875</v>
      </c>
      <c r="D125">
        <v>66808.6484375</v>
      </c>
      <c r="E125">
        <v>81548.03125</v>
      </c>
      <c r="F125">
        <v>81111.7734375</v>
      </c>
      <c r="G125">
        <v>67531.9921875</v>
      </c>
      <c r="H125">
        <v>54568.171875</v>
      </c>
      <c r="I125">
        <v>61830.71875</v>
      </c>
    </row>
    <row r="126" spans="1:9" x14ac:dyDescent="0.25">
      <c r="A126">
        <v>42.2</v>
      </c>
      <c r="B126">
        <v>115058.4765625</v>
      </c>
      <c r="C126">
        <v>89282.171875</v>
      </c>
      <c r="D126">
        <v>65593.25</v>
      </c>
      <c r="E126">
        <v>80363.921875</v>
      </c>
      <c r="F126">
        <v>80174.1015625</v>
      </c>
      <c r="G126">
        <v>67255.1640625</v>
      </c>
      <c r="H126">
        <v>54536.09765625</v>
      </c>
      <c r="I126">
        <v>61677.7421875</v>
      </c>
    </row>
    <row r="127" spans="1:9" x14ac:dyDescent="0.25">
      <c r="A127">
        <v>42.5</v>
      </c>
      <c r="B127">
        <v>114515.953125</v>
      </c>
      <c r="C127">
        <v>88170.609375</v>
      </c>
      <c r="D127">
        <v>64626.875</v>
      </c>
      <c r="E127">
        <v>79135.328125</v>
      </c>
      <c r="F127">
        <v>78410.1484375</v>
      </c>
      <c r="G127">
        <v>66527.734375</v>
      </c>
      <c r="H127">
        <v>54622.15234375</v>
      </c>
      <c r="I127">
        <v>61635.4453125</v>
      </c>
    </row>
    <row r="128" spans="1:9" x14ac:dyDescent="0.25">
      <c r="A128">
        <v>42.8</v>
      </c>
      <c r="B128">
        <v>113537.796875</v>
      </c>
      <c r="C128">
        <v>87740.953125</v>
      </c>
      <c r="D128">
        <v>64060.89453125</v>
      </c>
      <c r="E128">
        <v>77922.5234375</v>
      </c>
      <c r="F128">
        <v>77883.3515625</v>
      </c>
      <c r="G128">
        <v>65937.078125</v>
      </c>
      <c r="H128">
        <v>53999.80078125</v>
      </c>
      <c r="I128">
        <v>61637.10546875</v>
      </c>
    </row>
    <row r="129" spans="1:9" x14ac:dyDescent="0.25">
      <c r="A129">
        <v>43.1</v>
      </c>
      <c r="B129">
        <v>113863.7109375</v>
      </c>
      <c r="C129">
        <v>87308.3125</v>
      </c>
      <c r="D129">
        <v>63589.13671875</v>
      </c>
      <c r="E129">
        <v>77454.796875</v>
      </c>
      <c r="F129">
        <v>76989.8671875</v>
      </c>
      <c r="G129">
        <v>65451.87109375</v>
      </c>
      <c r="H129">
        <v>53585.43359375</v>
      </c>
      <c r="I129">
        <v>60934.43359375</v>
      </c>
    </row>
    <row r="130" spans="1:9" x14ac:dyDescent="0.25">
      <c r="A130">
        <v>43.4</v>
      </c>
      <c r="B130">
        <v>112913.4375</v>
      </c>
      <c r="C130">
        <v>86573.1015625</v>
      </c>
      <c r="D130">
        <v>62914.74609375</v>
      </c>
      <c r="E130">
        <v>76506.71875</v>
      </c>
      <c r="F130">
        <v>76271.46875</v>
      </c>
      <c r="G130">
        <v>65277.34375</v>
      </c>
      <c r="H130">
        <v>53554.390625</v>
      </c>
      <c r="I130">
        <v>61056.2109375</v>
      </c>
    </row>
    <row r="131" spans="1:9" x14ac:dyDescent="0.25">
      <c r="A131">
        <v>43.7</v>
      </c>
      <c r="B131">
        <v>111860.8671875</v>
      </c>
      <c r="C131">
        <v>86423.875</v>
      </c>
      <c r="D131">
        <v>62732.1328125</v>
      </c>
      <c r="E131">
        <v>75528.1640625</v>
      </c>
      <c r="F131">
        <v>75528.265625</v>
      </c>
      <c r="G131">
        <v>64706.78125</v>
      </c>
      <c r="H131">
        <v>53631.16796875</v>
      </c>
      <c r="I131">
        <v>60606.3671875</v>
      </c>
    </row>
    <row r="132" spans="1:9" x14ac:dyDescent="0.25">
      <c r="A132">
        <v>44</v>
      </c>
      <c r="B132">
        <v>111621.453125</v>
      </c>
      <c r="C132">
        <v>85591.671875</v>
      </c>
      <c r="D132">
        <v>62457.0234375</v>
      </c>
      <c r="E132">
        <v>74047.9140625</v>
      </c>
      <c r="F132">
        <v>74358.015625</v>
      </c>
      <c r="G132">
        <v>64245.703125</v>
      </c>
      <c r="H132">
        <v>53241.72265625</v>
      </c>
      <c r="I132">
        <v>60500.46875</v>
      </c>
    </row>
    <row r="133" spans="1:9" x14ac:dyDescent="0.25">
      <c r="A133">
        <v>44.3</v>
      </c>
      <c r="B133">
        <v>111015</v>
      </c>
      <c r="C133">
        <v>85306.875</v>
      </c>
      <c r="D133">
        <v>61431.14453125</v>
      </c>
      <c r="E133">
        <v>73048.15625</v>
      </c>
      <c r="F133">
        <v>73947.03125</v>
      </c>
      <c r="G133">
        <v>63750.9765625</v>
      </c>
      <c r="H133">
        <v>53437.6015625</v>
      </c>
      <c r="I133">
        <v>60105.89453125</v>
      </c>
    </row>
    <row r="134" spans="1:9" x14ac:dyDescent="0.25">
      <c r="A134">
        <v>44.6</v>
      </c>
      <c r="B134">
        <v>110834.3359375</v>
      </c>
      <c r="C134">
        <v>85417.953125</v>
      </c>
      <c r="D134">
        <v>61831.40625</v>
      </c>
      <c r="E134">
        <v>72878.8515625</v>
      </c>
      <c r="F134">
        <v>73103.4140625</v>
      </c>
      <c r="G134">
        <v>63560.6484375</v>
      </c>
      <c r="H134">
        <v>53027.8515625</v>
      </c>
      <c r="I134">
        <v>60275.34375</v>
      </c>
    </row>
    <row r="135" spans="1:9" x14ac:dyDescent="0.25">
      <c r="A135">
        <v>44.9</v>
      </c>
      <c r="B135">
        <v>110725.125</v>
      </c>
      <c r="C135">
        <v>84548</v>
      </c>
      <c r="D135">
        <v>60548.0078125</v>
      </c>
      <c r="E135">
        <v>72177.6171875</v>
      </c>
      <c r="F135">
        <v>72417.9140625</v>
      </c>
      <c r="G135">
        <v>63358.84375</v>
      </c>
      <c r="H135">
        <v>53236.5703125</v>
      </c>
      <c r="I135">
        <v>60559.58984375</v>
      </c>
    </row>
    <row r="136" spans="1:9" x14ac:dyDescent="0.25">
      <c r="A136">
        <v>45.2</v>
      </c>
      <c r="B136">
        <v>110470.15625</v>
      </c>
      <c r="C136">
        <v>84340.0703125</v>
      </c>
      <c r="D136">
        <v>60849.06640625</v>
      </c>
      <c r="E136">
        <v>71825.21875</v>
      </c>
      <c r="F136">
        <v>71913.2265625</v>
      </c>
      <c r="G136">
        <v>63155.21875</v>
      </c>
      <c r="H136">
        <v>53032.65234375</v>
      </c>
      <c r="I136">
        <v>60127.6953125</v>
      </c>
    </row>
    <row r="137" spans="1:9" x14ac:dyDescent="0.25">
      <c r="A137">
        <v>45.5</v>
      </c>
      <c r="B137">
        <v>110396.390625</v>
      </c>
      <c r="C137">
        <v>83742.984375</v>
      </c>
      <c r="D137">
        <v>60611.08984375</v>
      </c>
      <c r="E137">
        <v>71149.5</v>
      </c>
      <c r="F137">
        <v>71410.59375</v>
      </c>
      <c r="G137">
        <v>62228.484375</v>
      </c>
      <c r="H137">
        <v>52832.4609375</v>
      </c>
      <c r="I137">
        <v>60023.4375</v>
      </c>
    </row>
    <row r="138" spans="1:9" x14ac:dyDescent="0.25">
      <c r="A138">
        <v>45.8</v>
      </c>
      <c r="B138">
        <v>109777.9296875</v>
      </c>
      <c r="C138">
        <v>83967.40625</v>
      </c>
      <c r="D138">
        <v>59799.4296875</v>
      </c>
      <c r="E138">
        <v>70692.5546875</v>
      </c>
      <c r="F138">
        <v>71251.3125</v>
      </c>
      <c r="G138">
        <v>62778.65625</v>
      </c>
      <c r="H138">
        <v>52963.08203125</v>
      </c>
      <c r="I138">
        <v>60302.0234375</v>
      </c>
    </row>
    <row r="139" spans="1:9" x14ac:dyDescent="0.25">
      <c r="A139">
        <v>46.1</v>
      </c>
      <c r="B139">
        <v>109490.609375</v>
      </c>
      <c r="C139">
        <v>84107.984375</v>
      </c>
      <c r="D139">
        <v>59378.6171875</v>
      </c>
      <c r="E139">
        <v>70371.1328125</v>
      </c>
      <c r="F139">
        <v>70895.3671875</v>
      </c>
      <c r="G139">
        <v>62295.1953125</v>
      </c>
      <c r="H139">
        <v>53618</v>
      </c>
      <c r="I139">
        <v>60653.6796875</v>
      </c>
    </row>
    <row r="140" spans="1:9" x14ac:dyDescent="0.25">
      <c r="A140">
        <v>46.4</v>
      </c>
      <c r="B140">
        <v>109517.78125</v>
      </c>
      <c r="C140">
        <v>83304.796875</v>
      </c>
      <c r="D140">
        <v>59314.171875</v>
      </c>
      <c r="E140">
        <v>70274.6484375</v>
      </c>
      <c r="F140">
        <v>70596.8125</v>
      </c>
      <c r="G140">
        <v>62558.3125</v>
      </c>
      <c r="H140">
        <v>53409.87890625</v>
      </c>
      <c r="I140">
        <v>60138.96875</v>
      </c>
    </row>
    <row r="141" spans="1:9" x14ac:dyDescent="0.25">
      <c r="A141">
        <v>46.7</v>
      </c>
      <c r="B141">
        <v>109436.8125</v>
      </c>
      <c r="C141">
        <v>83494.34375</v>
      </c>
      <c r="D141">
        <v>59179.28515625</v>
      </c>
      <c r="E141">
        <v>69044.390625</v>
      </c>
      <c r="F141">
        <v>70203.1484375</v>
      </c>
      <c r="G141">
        <v>62330.3125</v>
      </c>
      <c r="H141">
        <v>53143.04296875</v>
      </c>
      <c r="I141">
        <v>59601.1328125</v>
      </c>
    </row>
    <row r="142" spans="1:9" x14ac:dyDescent="0.25">
      <c r="A142">
        <v>47</v>
      </c>
      <c r="B142">
        <v>109211.171875</v>
      </c>
      <c r="C142">
        <v>82977.9609375</v>
      </c>
      <c r="D142">
        <v>59098.80859375</v>
      </c>
      <c r="E142">
        <v>68470.8984375</v>
      </c>
      <c r="F142">
        <v>70132.890625</v>
      </c>
      <c r="G142">
        <v>62886.390625</v>
      </c>
      <c r="H142">
        <v>53321.6953125</v>
      </c>
      <c r="I142">
        <v>60543.96875</v>
      </c>
    </row>
    <row r="143" spans="1:9" x14ac:dyDescent="0.25">
      <c r="A143">
        <v>47.3</v>
      </c>
      <c r="B143">
        <v>109035.25</v>
      </c>
      <c r="C143">
        <v>83132.3984375</v>
      </c>
      <c r="D143">
        <v>58959.0234375</v>
      </c>
      <c r="E143">
        <v>68703.578125</v>
      </c>
      <c r="F143">
        <v>70129.0390625</v>
      </c>
      <c r="G143">
        <v>62482.26171875</v>
      </c>
      <c r="H143">
        <v>53444.6796875</v>
      </c>
      <c r="I143">
        <v>60673.10546875</v>
      </c>
    </row>
    <row r="144" spans="1:9" x14ac:dyDescent="0.25">
      <c r="A144">
        <v>47.6</v>
      </c>
      <c r="B144">
        <v>109010.21875</v>
      </c>
      <c r="C144">
        <v>83438.46875</v>
      </c>
      <c r="D144">
        <v>58892.7890625</v>
      </c>
      <c r="E144">
        <v>67793.9140625</v>
      </c>
      <c r="F144">
        <v>69796.1328125</v>
      </c>
      <c r="G144">
        <v>62786.46875</v>
      </c>
      <c r="H144">
        <v>53654.73828125</v>
      </c>
      <c r="I144">
        <v>60643.30078125</v>
      </c>
    </row>
    <row r="145" spans="1:9" x14ac:dyDescent="0.25">
      <c r="A145">
        <v>47.9</v>
      </c>
      <c r="B145">
        <v>108802.25</v>
      </c>
      <c r="C145">
        <v>83184.53125</v>
      </c>
      <c r="D145">
        <v>58571.859375</v>
      </c>
      <c r="E145">
        <v>67944.71875</v>
      </c>
      <c r="F145">
        <v>69673.8984375</v>
      </c>
      <c r="G145">
        <v>62570.90234375</v>
      </c>
      <c r="H145">
        <v>53842.15234375</v>
      </c>
      <c r="I145">
        <v>61083.265625</v>
      </c>
    </row>
    <row r="146" spans="1:9" x14ac:dyDescent="0.25">
      <c r="A146">
        <v>48.2</v>
      </c>
      <c r="B146">
        <v>109032.828125</v>
      </c>
      <c r="C146">
        <v>82759.796875</v>
      </c>
      <c r="D146">
        <v>58625.5625</v>
      </c>
      <c r="E146">
        <v>68031.359375</v>
      </c>
      <c r="F146">
        <v>69668.078125</v>
      </c>
      <c r="G146">
        <v>62829.8671875</v>
      </c>
      <c r="H146">
        <v>53997.203125</v>
      </c>
      <c r="I146">
        <v>60899.5703125</v>
      </c>
    </row>
    <row r="147" spans="1:9" x14ac:dyDescent="0.25">
      <c r="A147">
        <v>48.5</v>
      </c>
      <c r="B147">
        <v>109135.8671875</v>
      </c>
      <c r="C147">
        <v>83066.421875</v>
      </c>
      <c r="D147">
        <v>58732.10546875</v>
      </c>
      <c r="E147">
        <v>67543.6484375</v>
      </c>
      <c r="F147">
        <v>69633.6953125</v>
      </c>
      <c r="G147">
        <v>62870.40234375</v>
      </c>
      <c r="H147">
        <v>54756.21875</v>
      </c>
      <c r="I147">
        <v>61690.96875</v>
      </c>
    </row>
    <row r="148" spans="1:9" x14ac:dyDescent="0.25">
      <c r="A148">
        <v>48.8</v>
      </c>
      <c r="B148">
        <v>109128.296875</v>
      </c>
      <c r="C148">
        <v>82721.6796875</v>
      </c>
      <c r="D148">
        <v>58751.984375</v>
      </c>
      <c r="E148">
        <v>67327.390625</v>
      </c>
      <c r="F148">
        <v>69588.7734375</v>
      </c>
      <c r="G148">
        <v>63267.546875</v>
      </c>
      <c r="H148">
        <v>54630.4765625</v>
      </c>
      <c r="I148">
        <v>61861.953125</v>
      </c>
    </row>
    <row r="149" spans="1:9" x14ac:dyDescent="0.25">
      <c r="A149">
        <v>49.1</v>
      </c>
      <c r="B149">
        <v>109197</v>
      </c>
      <c r="C149">
        <v>83573.890625</v>
      </c>
      <c r="D149">
        <v>58788.11328125</v>
      </c>
      <c r="E149">
        <v>67453.578125</v>
      </c>
      <c r="F149">
        <v>69584.8203125</v>
      </c>
      <c r="G149">
        <v>63550.1015625</v>
      </c>
      <c r="H149">
        <v>55238.24609375</v>
      </c>
      <c r="I149">
        <v>61844.5390625</v>
      </c>
    </row>
    <row r="150" spans="1:9" x14ac:dyDescent="0.25">
      <c r="A150">
        <v>49.4</v>
      </c>
      <c r="B150">
        <v>109274.28125</v>
      </c>
      <c r="C150">
        <v>83695.4375</v>
      </c>
      <c r="D150">
        <v>58611.88671875</v>
      </c>
      <c r="E150">
        <v>67299.453125</v>
      </c>
      <c r="F150">
        <v>69446.96875</v>
      </c>
      <c r="G150">
        <v>64058.97265625</v>
      </c>
      <c r="H150">
        <v>55782.23828125</v>
      </c>
      <c r="I150">
        <v>62483.1328125</v>
      </c>
    </row>
    <row r="151" spans="1:9" x14ac:dyDescent="0.25">
      <c r="A151">
        <v>49.7</v>
      </c>
      <c r="B151">
        <v>109553.1015625</v>
      </c>
      <c r="C151">
        <v>83492.03125</v>
      </c>
      <c r="D151">
        <v>58431.6484375</v>
      </c>
      <c r="E151">
        <v>67787.15625</v>
      </c>
      <c r="F151">
        <v>69922.6796875</v>
      </c>
      <c r="G151">
        <v>64474.73046875</v>
      </c>
      <c r="H151">
        <v>55931.2109375</v>
      </c>
      <c r="I151">
        <v>63052.6953125</v>
      </c>
    </row>
    <row r="152" spans="1:9" x14ac:dyDescent="0.25">
      <c r="A152">
        <v>50</v>
      </c>
      <c r="B152">
        <v>109973.6171875</v>
      </c>
      <c r="C152">
        <v>83720.953125</v>
      </c>
      <c r="D152">
        <v>58161.8125</v>
      </c>
      <c r="E152">
        <v>67232.96875</v>
      </c>
      <c r="F152">
        <v>69950.6953125</v>
      </c>
      <c r="G152">
        <v>64644.3046875</v>
      </c>
      <c r="H152">
        <v>56511.1796875</v>
      </c>
      <c r="I152">
        <v>63424.796875</v>
      </c>
    </row>
    <row r="153" spans="1:9" x14ac:dyDescent="0.25">
      <c r="A153">
        <v>50.3</v>
      </c>
      <c r="B153">
        <v>110047.921875</v>
      </c>
      <c r="C153">
        <v>83869.8203125</v>
      </c>
      <c r="D153">
        <v>58695.90234375</v>
      </c>
      <c r="E153">
        <v>67114.9375</v>
      </c>
      <c r="F153">
        <v>70420.546875</v>
      </c>
      <c r="G153">
        <v>65576.875</v>
      </c>
      <c r="H153">
        <v>56923.46484375</v>
      </c>
      <c r="I153">
        <v>63742.5234375</v>
      </c>
    </row>
    <row r="154" spans="1:9" x14ac:dyDescent="0.25">
      <c r="A154">
        <v>50.6</v>
      </c>
      <c r="B154">
        <v>110579.625</v>
      </c>
      <c r="C154">
        <v>83894.328125</v>
      </c>
      <c r="D154">
        <v>58738.90234375</v>
      </c>
      <c r="E154">
        <v>67809.0078125</v>
      </c>
      <c r="F154">
        <v>71045.7734375</v>
      </c>
      <c r="G154">
        <v>66048.75</v>
      </c>
      <c r="H154">
        <v>57235.5078125</v>
      </c>
      <c r="I154">
        <v>64326.73828125</v>
      </c>
    </row>
    <row r="155" spans="1:9" x14ac:dyDescent="0.25">
      <c r="A155">
        <v>50.9</v>
      </c>
      <c r="B155">
        <v>110407.3125</v>
      </c>
      <c r="C155">
        <v>84442.96875</v>
      </c>
      <c r="D155">
        <v>58920.20703125</v>
      </c>
      <c r="E155">
        <v>67165.515625</v>
      </c>
      <c r="F155">
        <v>71013.9609375</v>
      </c>
      <c r="G155">
        <v>65693</v>
      </c>
      <c r="H155">
        <v>57838.74609375</v>
      </c>
      <c r="I155">
        <v>64506.16015625</v>
      </c>
    </row>
    <row r="156" spans="1:9" x14ac:dyDescent="0.25">
      <c r="A156">
        <v>51.2</v>
      </c>
      <c r="B156">
        <v>111007.75</v>
      </c>
      <c r="C156">
        <v>84188.328125</v>
      </c>
      <c r="D156">
        <v>59230.68359375</v>
      </c>
      <c r="E156">
        <v>67590.2890625</v>
      </c>
      <c r="F156">
        <v>71470.5625</v>
      </c>
      <c r="G156">
        <v>66810.484375</v>
      </c>
      <c r="H156">
        <v>58562.38671875</v>
      </c>
      <c r="I156">
        <v>65527.4609375</v>
      </c>
    </row>
    <row r="157" spans="1:9" x14ac:dyDescent="0.25">
      <c r="A157">
        <v>51.5</v>
      </c>
      <c r="B157">
        <v>111363.265625</v>
      </c>
      <c r="C157">
        <v>84522.078125</v>
      </c>
      <c r="D157">
        <v>59135.47265625</v>
      </c>
      <c r="E157">
        <v>68129.0390625</v>
      </c>
      <c r="F157">
        <v>72031.546875</v>
      </c>
      <c r="G157">
        <v>67262.4296875</v>
      </c>
      <c r="H157">
        <v>58387.546875</v>
      </c>
      <c r="I157">
        <v>65420.5703125</v>
      </c>
    </row>
    <row r="158" spans="1:9" x14ac:dyDescent="0.25">
      <c r="A158">
        <v>51.8</v>
      </c>
      <c r="B158">
        <v>111387.3515625</v>
      </c>
      <c r="C158">
        <v>85090.78125</v>
      </c>
      <c r="D158">
        <v>59390.62109375</v>
      </c>
      <c r="E158">
        <v>67936.0703125</v>
      </c>
      <c r="F158">
        <v>72323.234375</v>
      </c>
      <c r="G158">
        <v>67996.921875</v>
      </c>
      <c r="H158">
        <v>58907.765625</v>
      </c>
      <c r="I158">
        <v>66802.0078125</v>
      </c>
    </row>
    <row r="159" spans="1:9" x14ac:dyDescent="0.25">
      <c r="A159">
        <v>52.1</v>
      </c>
      <c r="B159">
        <v>111243.2734375</v>
      </c>
      <c r="C159">
        <v>85100.703125</v>
      </c>
      <c r="D159">
        <v>59726.14453125</v>
      </c>
      <c r="E159">
        <v>68543.453125</v>
      </c>
      <c r="F159">
        <v>73390.078125</v>
      </c>
      <c r="G159">
        <v>68779.578125</v>
      </c>
      <c r="H159">
        <v>59249.74609375</v>
      </c>
      <c r="I159">
        <v>67553.6796875</v>
      </c>
    </row>
    <row r="160" spans="1:9" x14ac:dyDescent="0.25">
      <c r="A160">
        <v>52.4</v>
      </c>
      <c r="B160">
        <v>112861.390625</v>
      </c>
      <c r="C160">
        <v>85371.09375</v>
      </c>
      <c r="D160">
        <v>59818.34765625</v>
      </c>
      <c r="E160">
        <v>68752.625</v>
      </c>
      <c r="F160">
        <v>73498.921875</v>
      </c>
      <c r="G160">
        <v>69534.1953125</v>
      </c>
      <c r="H160">
        <v>60118.36328125</v>
      </c>
      <c r="I160">
        <v>67657.4765625</v>
      </c>
    </row>
    <row r="161" spans="1:9" x14ac:dyDescent="0.25">
      <c r="A161">
        <v>52.7</v>
      </c>
      <c r="B161">
        <v>112649.9609375</v>
      </c>
      <c r="C161">
        <v>86428.15625</v>
      </c>
      <c r="D161">
        <v>60297.28515625</v>
      </c>
      <c r="E161">
        <v>69548.9609375</v>
      </c>
      <c r="F161">
        <v>73857.609375</v>
      </c>
      <c r="G161">
        <v>70391.6796875</v>
      </c>
      <c r="H161">
        <v>60794.84765625</v>
      </c>
      <c r="I161">
        <v>68880.9140625</v>
      </c>
    </row>
    <row r="162" spans="1:9" x14ac:dyDescent="0.25">
      <c r="A162">
        <v>53</v>
      </c>
      <c r="B162">
        <v>112604.296875</v>
      </c>
      <c r="C162">
        <v>86535.796875</v>
      </c>
      <c r="D162">
        <v>60523.21484375</v>
      </c>
      <c r="E162">
        <v>69488.5390625</v>
      </c>
      <c r="F162">
        <v>74977.796875</v>
      </c>
      <c r="G162">
        <v>71298.1171875</v>
      </c>
      <c r="H162">
        <v>62360.7578125</v>
      </c>
      <c r="I162">
        <v>69699.8828125</v>
      </c>
    </row>
    <row r="163" spans="1:9" x14ac:dyDescent="0.25">
      <c r="A163">
        <v>53.3</v>
      </c>
      <c r="B163">
        <v>113070.0078125</v>
      </c>
      <c r="C163">
        <v>87065.921875</v>
      </c>
      <c r="D163">
        <v>60540.875</v>
      </c>
      <c r="E163">
        <v>70177.1875</v>
      </c>
      <c r="F163">
        <v>75392.9140625</v>
      </c>
      <c r="G163">
        <v>72167.4375</v>
      </c>
      <c r="H163">
        <v>62627.94140625</v>
      </c>
      <c r="I163">
        <v>70439.2265625</v>
      </c>
    </row>
    <row r="164" spans="1:9" x14ac:dyDescent="0.25">
      <c r="A164">
        <v>53.6</v>
      </c>
      <c r="B164">
        <v>113542.3671875</v>
      </c>
      <c r="C164">
        <v>87534.6640625</v>
      </c>
      <c r="D164">
        <v>61238.55859375</v>
      </c>
      <c r="E164">
        <v>70462.96875</v>
      </c>
      <c r="F164">
        <v>76868.1484375</v>
      </c>
      <c r="G164">
        <v>72456.03125</v>
      </c>
      <c r="H164">
        <v>63673.1171875</v>
      </c>
      <c r="I164">
        <v>71295.9453125</v>
      </c>
    </row>
    <row r="165" spans="1:9" x14ac:dyDescent="0.25">
      <c r="A165">
        <v>53.9</v>
      </c>
      <c r="B165">
        <v>114031.75</v>
      </c>
      <c r="C165">
        <v>87899.375</v>
      </c>
      <c r="D165">
        <v>61507.453125</v>
      </c>
      <c r="E165">
        <v>70569.9453125</v>
      </c>
      <c r="F165">
        <v>77391.8359375</v>
      </c>
      <c r="G165">
        <v>73639.078125</v>
      </c>
      <c r="H165">
        <v>64548.09375</v>
      </c>
      <c r="I165">
        <v>72492.1796875</v>
      </c>
    </row>
    <row r="166" spans="1:9" x14ac:dyDescent="0.25">
      <c r="A166">
        <v>54.2</v>
      </c>
      <c r="B166">
        <v>115446.828125</v>
      </c>
      <c r="C166">
        <v>88493.703125</v>
      </c>
      <c r="D166">
        <v>61773.31640625</v>
      </c>
      <c r="E166">
        <v>71409.421875</v>
      </c>
      <c r="F166">
        <v>77945.0078125</v>
      </c>
      <c r="G166">
        <v>74614.234375</v>
      </c>
      <c r="H166">
        <v>65963.421875</v>
      </c>
      <c r="I166">
        <v>73596.34375</v>
      </c>
    </row>
    <row r="167" spans="1:9" x14ac:dyDescent="0.25">
      <c r="A167">
        <v>54.5</v>
      </c>
      <c r="B167">
        <v>115572.125</v>
      </c>
      <c r="C167">
        <v>88840.5546875</v>
      </c>
      <c r="D167">
        <v>62381.875</v>
      </c>
      <c r="E167">
        <v>72135.90625</v>
      </c>
      <c r="F167">
        <v>79073.3984375</v>
      </c>
      <c r="G167">
        <v>75626.15625</v>
      </c>
      <c r="H167">
        <v>66465.609375</v>
      </c>
      <c r="I167">
        <v>74163.328125</v>
      </c>
    </row>
    <row r="168" spans="1:9" x14ac:dyDescent="0.25">
      <c r="A168">
        <v>54.8</v>
      </c>
      <c r="B168">
        <v>116136.125</v>
      </c>
      <c r="C168">
        <v>89235.4765625</v>
      </c>
      <c r="D168">
        <v>62823.30859375</v>
      </c>
      <c r="E168">
        <v>72268.265625</v>
      </c>
      <c r="F168">
        <v>80367.0078125</v>
      </c>
      <c r="G168">
        <v>77017.578125</v>
      </c>
      <c r="H168">
        <v>67377.9375</v>
      </c>
      <c r="I168">
        <v>75277.578125</v>
      </c>
    </row>
    <row r="169" spans="1:9" x14ac:dyDescent="0.25">
      <c r="A169">
        <v>55.1</v>
      </c>
      <c r="B169">
        <v>116400.765625</v>
      </c>
      <c r="C169">
        <v>90000.109375</v>
      </c>
      <c r="D169">
        <v>62970.0625</v>
      </c>
      <c r="E169">
        <v>72501.09375</v>
      </c>
      <c r="F169">
        <v>81309.96875</v>
      </c>
      <c r="G169">
        <v>77590.984375</v>
      </c>
      <c r="H169">
        <v>68123.875</v>
      </c>
      <c r="I169">
        <v>76350.171875</v>
      </c>
    </row>
    <row r="170" spans="1:9" x14ac:dyDescent="0.25">
      <c r="A170">
        <v>55.4</v>
      </c>
      <c r="B170">
        <v>117200.296875</v>
      </c>
      <c r="C170">
        <v>90115.0625</v>
      </c>
      <c r="D170">
        <v>63561.79296875</v>
      </c>
      <c r="E170">
        <v>73462.3515625</v>
      </c>
      <c r="F170">
        <v>82309.40625</v>
      </c>
      <c r="G170">
        <v>78859.9296875</v>
      </c>
      <c r="H170">
        <v>69022.3828125</v>
      </c>
      <c r="I170">
        <v>77551.1875</v>
      </c>
    </row>
    <row r="171" spans="1:9" x14ac:dyDescent="0.25">
      <c r="A171">
        <v>55.7</v>
      </c>
      <c r="B171">
        <v>118085.21875</v>
      </c>
      <c r="C171">
        <v>91373.953125</v>
      </c>
      <c r="D171">
        <v>64065.203125</v>
      </c>
      <c r="E171">
        <v>74403.6015625</v>
      </c>
      <c r="F171">
        <v>83163.8828125</v>
      </c>
      <c r="G171">
        <v>79949.4375</v>
      </c>
      <c r="H171">
        <v>70099.7421875</v>
      </c>
      <c r="I171">
        <v>78677.046875</v>
      </c>
    </row>
    <row r="172" spans="1:9" x14ac:dyDescent="0.25">
      <c r="A172">
        <v>56</v>
      </c>
      <c r="B172">
        <v>118380.828125</v>
      </c>
      <c r="C172">
        <v>91606.3515625</v>
      </c>
      <c r="D172">
        <v>64119.49609375</v>
      </c>
      <c r="E172">
        <v>74802.171875</v>
      </c>
      <c r="F172">
        <v>84430.1796875</v>
      </c>
      <c r="G172">
        <v>80542.0625</v>
      </c>
      <c r="H172">
        <v>70795.859375</v>
      </c>
      <c r="I172">
        <v>79710.5</v>
      </c>
    </row>
    <row r="173" spans="1:9" x14ac:dyDescent="0.25">
      <c r="A173">
        <v>56.3</v>
      </c>
      <c r="B173">
        <v>119272.96875</v>
      </c>
      <c r="C173">
        <v>92882.015625</v>
      </c>
      <c r="D173">
        <v>64794.8125</v>
      </c>
      <c r="E173">
        <v>75586.8359375</v>
      </c>
      <c r="F173">
        <v>85723.265625</v>
      </c>
      <c r="G173">
        <v>82198.75</v>
      </c>
      <c r="H173">
        <v>71891.09375</v>
      </c>
      <c r="I173">
        <v>81522.484375</v>
      </c>
    </row>
    <row r="174" spans="1:9" x14ac:dyDescent="0.25">
      <c r="A174">
        <v>56.6</v>
      </c>
      <c r="B174">
        <v>120067.5625</v>
      </c>
      <c r="C174">
        <v>93023.0546875</v>
      </c>
      <c r="D174">
        <v>65220.203125</v>
      </c>
      <c r="E174">
        <v>76729.5625</v>
      </c>
      <c r="F174">
        <v>87026.140625</v>
      </c>
      <c r="G174">
        <v>83928.796875</v>
      </c>
      <c r="H174">
        <v>73029.859375</v>
      </c>
      <c r="I174">
        <v>82123.25</v>
      </c>
    </row>
    <row r="175" spans="1:9" x14ac:dyDescent="0.25">
      <c r="A175">
        <v>56.9</v>
      </c>
      <c r="B175">
        <v>119877.484375</v>
      </c>
      <c r="C175">
        <v>93262.859375</v>
      </c>
      <c r="D175">
        <v>65796.796875</v>
      </c>
      <c r="E175">
        <v>77260.0390625</v>
      </c>
      <c r="F175">
        <v>88411.8671875</v>
      </c>
      <c r="G175">
        <v>84648.09375</v>
      </c>
      <c r="H175">
        <v>74639.7421875</v>
      </c>
      <c r="I175">
        <v>83824.0078125</v>
      </c>
    </row>
    <row r="176" spans="1:9" x14ac:dyDescent="0.25">
      <c r="A176">
        <v>57.2</v>
      </c>
      <c r="B176">
        <v>120782.953125</v>
      </c>
      <c r="C176">
        <v>94272.4296875</v>
      </c>
      <c r="D176">
        <v>66333.6328125</v>
      </c>
      <c r="E176">
        <v>77954.390625</v>
      </c>
      <c r="F176">
        <v>89466.4140625</v>
      </c>
      <c r="G176">
        <v>86397.21875</v>
      </c>
      <c r="H176">
        <v>75483.8046875</v>
      </c>
      <c r="I176">
        <v>85151.21875</v>
      </c>
    </row>
    <row r="177" spans="1:9" x14ac:dyDescent="0.25">
      <c r="A177">
        <v>57.5</v>
      </c>
      <c r="B177">
        <v>121190.6171875</v>
      </c>
      <c r="C177">
        <v>95191.109375</v>
      </c>
      <c r="D177">
        <v>67343.5859375</v>
      </c>
      <c r="E177">
        <v>78959.6015625</v>
      </c>
      <c r="F177">
        <v>90710.2734375</v>
      </c>
      <c r="G177">
        <v>87205.140625</v>
      </c>
      <c r="H177">
        <v>76892.1953125</v>
      </c>
      <c r="I177">
        <v>86186.4609375</v>
      </c>
    </row>
    <row r="178" spans="1:9" x14ac:dyDescent="0.25">
      <c r="A178">
        <v>57.8</v>
      </c>
      <c r="B178">
        <v>121160.703125</v>
      </c>
      <c r="C178">
        <v>95551.59375</v>
      </c>
      <c r="D178">
        <v>67831.8828125</v>
      </c>
      <c r="E178">
        <v>80429.9375</v>
      </c>
      <c r="F178">
        <v>92337.9765625</v>
      </c>
      <c r="G178">
        <v>89126.46875</v>
      </c>
      <c r="H178">
        <v>78023.140625</v>
      </c>
      <c r="I178">
        <v>87845.078125</v>
      </c>
    </row>
    <row r="179" spans="1:9" x14ac:dyDescent="0.25">
      <c r="A179">
        <v>58.1</v>
      </c>
      <c r="B179">
        <v>122011.2109375</v>
      </c>
      <c r="C179">
        <v>95908.625</v>
      </c>
      <c r="D179">
        <v>67413.9609375</v>
      </c>
      <c r="E179">
        <v>80914.71875</v>
      </c>
      <c r="F179">
        <v>93709.78125</v>
      </c>
      <c r="G179">
        <v>90023.109375</v>
      </c>
      <c r="H179">
        <v>79248.1015625</v>
      </c>
      <c r="I179">
        <v>88622.265625</v>
      </c>
    </row>
    <row r="180" spans="1:9" x14ac:dyDescent="0.25">
      <c r="A180">
        <v>58.4</v>
      </c>
      <c r="B180">
        <v>122501.0546875</v>
      </c>
      <c r="C180">
        <v>96827.90625</v>
      </c>
      <c r="D180">
        <v>68593.2734375</v>
      </c>
      <c r="E180">
        <v>81929.2421875</v>
      </c>
      <c r="F180">
        <v>95423.578125</v>
      </c>
      <c r="G180">
        <v>91506.328125</v>
      </c>
      <c r="H180">
        <v>80312.78125</v>
      </c>
      <c r="I180">
        <v>89701.1328125</v>
      </c>
    </row>
    <row r="181" spans="1:9" x14ac:dyDescent="0.25">
      <c r="A181">
        <v>58.7</v>
      </c>
      <c r="B181">
        <v>123004.59375</v>
      </c>
      <c r="C181">
        <v>97443.75</v>
      </c>
      <c r="D181">
        <v>68884.296875</v>
      </c>
      <c r="E181">
        <v>83359.3359375</v>
      </c>
      <c r="F181">
        <v>96952.6953125</v>
      </c>
      <c r="G181">
        <v>92707.9453125</v>
      </c>
      <c r="H181">
        <v>82002.203125</v>
      </c>
      <c r="I181">
        <v>91185.875</v>
      </c>
    </row>
    <row r="182" spans="1:9" x14ac:dyDescent="0.25">
      <c r="A182">
        <v>59</v>
      </c>
      <c r="B182">
        <v>123349.2734375</v>
      </c>
      <c r="C182">
        <v>97738.2421875</v>
      </c>
      <c r="D182">
        <v>69397.2890625</v>
      </c>
      <c r="E182">
        <v>84039.578125</v>
      </c>
      <c r="F182">
        <v>98354.5859375</v>
      </c>
      <c r="G182">
        <v>94775.546875</v>
      </c>
      <c r="H182">
        <v>83186.3515625</v>
      </c>
      <c r="I182">
        <v>93482.40625</v>
      </c>
    </row>
    <row r="183" spans="1:9" x14ac:dyDescent="0.25">
      <c r="A183">
        <v>59.3</v>
      </c>
      <c r="B183">
        <v>123446.921875</v>
      </c>
      <c r="C183">
        <v>98727.125</v>
      </c>
      <c r="D183">
        <v>70365</v>
      </c>
      <c r="E183">
        <v>84912.6640625</v>
      </c>
      <c r="F183">
        <v>99657.859375</v>
      </c>
      <c r="G183">
        <v>95529.578125</v>
      </c>
      <c r="H183">
        <v>84880.5234375</v>
      </c>
      <c r="I183">
        <v>94214.5703125</v>
      </c>
    </row>
    <row r="184" spans="1:9" x14ac:dyDescent="0.25">
      <c r="A184">
        <v>59.6</v>
      </c>
      <c r="B184">
        <v>123768.921875</v>
      </c>
      <c r="C184">
        <v>99610.8359375</v>
      </c>
      <c r="D184">
        <v>71043.7421875</v>
      </c>
      <c r="E184">
        <v>86154.8515625</v>
      </c>
      <c r="F184">
        <v>101562.96875</v>
      </c>
      <c r="G184">
        <v>97060.296875</v>
      </c>
      <c r="H184">
        <v>85203.125</v>
      </c>
      <c r="I184">
        <v>95839.21875</v>
      </c>
    </row>
    <row r="185" spans="1:9" x14ac:dyDescent="0.25">
      <c r="A185">
        <v>59.9</v>
      </c>
      <c r="B185">
        <v>125419.921875</v>
      </c>
      <c r="C185">
        <v>100421.1875</v>
      </c>
      <c r="D185">
        <v>71865.3046875</v>
      </c>
      <c r="E185">
        <v>87400.5</v>
      </c>
      <c r="F185">
        <v>102374.7421875</v>
      </c>
      <c r="G185">
        <v>98365.6953125</v>
      </c>
      <c r="H185">
        <v>86918.75</v>
      </c>
      <c r="I185">
        <v>97342.53125</v>
      </c>
    </row>
    <row r="186" spans="1:9" x14ac:dyDescent="0.25">
      <c r="A186">
        <v>60.2</v>
      </c>
      <c r="B186">
        <v>124579.8671875</v>
      </c>
      <c r="C186">
        <v>100118.671875</v>
      </c>
      <c r="D186">
        <v>71912.9921875</v>
      </c>
      <c r="E186">
        <v>88404.796875</v>
      </c>
      <c r="F186">
        <v>103878.3203125</v>
      </c>
      <c r="G186">
        <v>99967.125</v>
      </c>
      <c r="H186">
        <v>87636.8671875</v>
      </c>
      <c r="I186">
        <v>98644.4609375</v>
      </c>
    </row>
    <row r="187" spans="1:9" x14ac:dyDescent="0.25">
      <c r="A187">
        <v>60.5</v>
      </c>
      <c r="B187">
        <v>125289.15625</v>
      </c>
      <c r="C187">
        <v>101121.609375</v>
      </c>
      <c r="D187">
        <v>73385.859375</v>
      </c>
      <c r="E187">
        <v>89572.7265625</v>
      </c>
      <c r="F187">
        <v>105494.8203125</v>
      </c>
      <c r="G187">
        <v>100748.84375</v>
      </c>
      <c r="H187">
        <v>89748.1328125</v>
      </c>
      <c r="I187">
        <v>100696.4765625</v>
      </c>
    </row>
    <row r="188" spans="1:9" x14ac:dyDescent="0.25">
      <c r="A188">
        <v>60.8</v>
      </c>
      <c r="B188">
        <v>125121.71875</v>
      </c>
      <c r="C188">
        <v>101777.4296875</v>
      </c>
      <c r="D188">
        <v>73267.125</v>
      </c>
      <c r="E188">
        <v>90725.640625</v>
      </c>
      <c r="F188">
        <v>107293.8046875</v>
      </c>
      <c r="G188">
        <v>102540.328125</v>
      </c>
      <c r="H188">
        <v>90144.8203125</v>
      </c>
      <c r="I188">
        <v>101395.609375</v>
      </c>
    </row>
    <row r="189" spans="1:9" x14ac:dyDescent="0.25">
      <c r="A189">
        <v>61.1</v>
      </c>
      <c r="B189">
        <v>125241.3203125</v>
      </c>
      <c r="C189">
        <v>102019.5078125</v>
      </c>
      <c r="D189">
        <v>73910.875</v>
      </c>
      <c r="E189">
        <v>91542.828125</v>
      </c>
      <c r="F189">
        <v>108851.1171875</v>
      </c>
      <c r="G189">
        <v>104222.421875</v>
      </c>
      <c r="H189">
        <v>91247.828125</v>
      </c>
      <c r="I189">
        <v>103228.7578125</v>
      </c>
    </row>
    <row r="190" spans="1:9" x14ac:dyDescent="0.25">
      <c r="A190">
        <v>61.4</v>
      </c>
      <c r="B190">
        <v>126101.875</v>
      </c>
      <c r="C190">
        <v>103058.75</v>
      </c>
      <c r="D190">
        <v>74637.6640625</v>
      </c>
      <c r="E190">
        <v>92443.0859375</v>
      </c>
      <c r="F190">
        <v>109974.328125</v>
      </c>
      <c r="G190">
        <v>104853.734375</v>
      </c>
      <c r="H190">
        <v>92626.8671875</v>
      </c>
      <c r="I190">
        <v>103542.78125</v>
      </c>
    </row>
    <row r="191" spans="1:9" x14ac:dyDescent="0.25">
      <c r="A191">
        <v>61.7</v>
      </c>
      <c r="B191">
        <v>126495.796875</v>
      </c>
      <c r="C191">
        <v>102862.265625</v>
      </c>
      <c r="D191">
        <v>75776.859375</v>
      </c>
      <c r="E191">
        <v>93658.125</v>
      </c>
      <c r="F191">
        <v>110920.1328125</v>
      </c>
      <c r="G191">
        <v>106542.125</v>
      </c>
      <c r="H191">
        <v>93923.390625</v>
      </c>
      <c r="I191">
        <v>104987.34375</v>
      </c>
    </row>
    <row r="192" spans="1:9" x14ac:dyDescent="0.25">
      <c r="A192">
        <v>62</v>
      </c>
      <c r="B192">
        <v>126355.3515625</v>
      </c>
      <c r="C192">
        <v>104012.453125</v>
      </c>
      <c r="D192">
        <v>75952.7265625</v>
      </c>
      <c r="E192">
        <v>94620</v>
      </c>
      <c r="F192">
        <v>112044.453125</v>
      </c>
      <c r="G192">
        <v>107429.1171875</v>
      </c>
      <c r="H192">
        <v>94255.890625</v>
      </c>
      <c r="I192">
        <v>105753.7890625</v>
      </c>
    </row>
    <row r="193" spans="1:9" x14ac:dyDescent="0.25">
      <c r="A193">
        <v>62.3</v>
      </c>
      <c r="B193">
        <v>126693.25</v>
      </c>
      <c r="C193">
        <v>104054.25</v>
      </c>
      <c r="D193">
        <v>76190.7421875</v>
      </c>
      <c r="E193">
        <v>95562.6796875</v>
      </c>
      <c r="F193">
        <v>112899.484375</v>
      </c>
      <c r="G193">
        <v>108905.515625</v>
      </c>
      <c r="H193">
        <v>95116.90625</v>
      </c>
      <c r="I193">
        <v>106597.359375</v>
      </c>
    </row>
    <row r="194" spans="1:9" x14ac:dyDescent="0.25">
      <c r="A194">
        <v>62.599999999999987</v>
      </c>
      <c r="B194">
        <v>126568.4609375</v>
      </c>
      <c r="C194">
        <v>104823.34375</v>
      </c>
      <c r="D194">
        <v>76645.7109375</v>
      </c>
      <c r="E194">
        <v>96810.21875</v>
      </c>
      <c r="F194">
        <v>113929.6640625</v>
      </c>
      <c r="G194">
        <v>109037.9765625</v>
      </c>
      <c r="H194">
        <v>96305.625</v>
      </c>
      <c r="I194">
        <v>108309.6875</v>
      </c>
    </row>
    <row r="195" spans="1:9" x14ac:dyDescent="0.25">
      <c r="A195">
        <v>62.9</v>
      </c>
      <c r="B195">
        <v>127126.34375</v>
      </c>
      <c r="C195">
        <v>105402.546875</v>
      </c>
      <c r="D195">
        <v>77069.6484375</v>
      </c>
      <c r="E195">
        <v>97245.4296875</v>
      </c>
      <c r="F195">
        <v>115248.828125</v>
      </c>
      <c r="G195">
        <v>110586.9296875</v>
      </c>
      <c r="H195">
        <v>96445.5</v>
      </c>
      <c r="I195">
        <v>108325.3125</v>
      </c>
    </row>
    <row r="196" spans="1:9" x14ac:dyDescent="0.25">
      <c r="A196">
        <v>63.2</v>
      </c>
      <c r="B196">
        <v>126411.359375</v>
      </c>
      <c r="C196">
        <v>105430.5</v>
      </c>
      <c r="D196">
        <v>77774.0546875</v>
      </c>
      <c r="E196">
        <v>97609.1953125</v>
      </c>
      <c r="F196">
        <v>115986.1015625</v>
      </c>
      <c r="G196">
        <v>110985.578125</v>
      </c>
      <c r="H196">
        <v>97542.3125</v>
      </c>
      <c r="I196">
        <v>110213.828125</v>
      </c>
    </row>
    <row r="197" spans="1:9" x14ac:dyDescent="0.25">
      <c r="A197">
        <v>63.5</v>
      </c>
      <c r="B197">
        <v>126173.890625</v>
      </c>
      <c r="C197">
        <v>105890.890625</v>
      </c>
      <c r="D197">
        <v>78118.359375</v>
      </c>
      <c r="E197">
        <v>98452.578125</v>
      </c>
      <c r="F197">
        <v>117302.7734375</v>
      </c>
      <c r="G197">
        <v>111921.734375</v>
      </c>
      <c r="H197">
        <v>97948.6875</v>
      </c>
      <c r="I197">
        <v>110698.015625</v>
      </c>
    </row>
    <row r="198" spans="1:9" x14ac:dyDescent="0.25">
      <c r="A198">
        <v>63.8</v>
      </c>
      <c r="B198">
        <v>126712.71875</v>
      </c>
      <c r="C198">
        <v>105877.15625</v>
      </c>
      <c r="D198">
        <v>78551.5703125</v>
      </c>
      <c r="E198">
        <v>99062.9296875</v>
      </c>
      <c r="F198">
        <v>118360.8828125</v>
      </c>
      <c r="G198">
        <v>112497.21875</v>
      </c>
      <c r="H198">
        <v>98858.8828125</v>
      </c>
      <c r="I198">
        <v>110824.40625</v>
      </c>
    </row>
    <row r="199" spans="1:9" x14ac:dyDescent="0.25">
      <c r="A199">
        <v>64.099999999999994</v>
      </c>
      <c r="B199">
        <v>125767.9453125</v>
      </c>
      <c r="C199">
        <v>106385.828125</v>
      </c>
      <c r="D199">
        <v>78609.5703125</v>
      </c>
      <c r="E199">
        <v>99875.90625</v>
      </c>
      <c r="F199">
        <v>118357.71875</v>
      </c>
      <c r="G199">
        <v>112836.203125</v>
      </c>
      <c r="H199">
        <v>99293.3046875</v>
      </c>
      <c r="I199">
        <v>110974.015625</v>
      </c>
    </row>
    <row r="200" spans="1:9" x14ac:dyDescent="0.25">
      <c r="A200">
        <v>64.400000000000006</v>
      </c>
      <c r="B200">
        <v>125710.6796875</v>
      </c>
      <c r="C200">
        <v>106352.40625</v>
      </c>
      <c r="D200">
        <v>78747.484375</v>
      </c>
      <c r="E200">
        <v>99430.3828125</v>
      </c>
      <c r="F200">
        <v>118297.7421875</v>
      </c>
      <c r="G200">
        <v>113182.2421875</v>
      </c>
      <c r="H200">
        <v>99137.9765625</v>
      </c>
      <c r="I200">
        <v>111971.328125</v>
      </c>
    </row>
    <row r="201" spans="1:9" x14ac:dyDescent="0.25">
      <c r="A201">
        <v>64.699999999999989</v>
      </c>
      <c r="B201">
        <v>125644.46875</v>
      </c>
      <c r="C201">
        <v>106793.0390625</v>
      </c>
      <c r="D201">
        <v>79300.15625</v>
      </c>
      <c r="E201">
        <v>99902.46875</v>
      </c>
      <c r="F201">
        <v>119000.078125</v>
      </c>
      <c r="G201">
        <v>113197.921875</v>
      </c>
      <c r="H201">
        <v>99657.3203125</v>
      </c>
      <c r="I201">
        <v>111615.140625</v>
      </c>
    </row>
    <row r="202" spans="1:9" x14ac:dyDescent="0.25">
      <c r="A202">
        <v>65</v>
      </c>
      <c r="B202">
        <v>125137.984375</v>
      </c>
      <c r="C202">
        <v>106524.515625</v>
      </c>
      <c r="D202">
        <v>78987.328125</v>
      </c>
      <c r="E202">
        <v>100282.8359375</v>
      </c>
      <c r="F202">
        <v>119086.1328125</v>
      </c>
      <c r="G202">
        <v>113277</v>
      </c>
      <c r="H202">
        <v>99587.1015625</v>
      </c>
      <c r="I202">
        <v>111569.328125</v>
      </c>
    </row>
    <row r="203" spans="1:9" x14ac:dyDescent="0.25">
      <c r="A203">
        <v>65.3</v>
      </c>
      <c r="B203">
        <v>125060.265625</v>
      </c>
      <c r="C203">
        <v>106730.296875</v>
      </c>
      <c r="D203">
        <v>79135.1328125</v>
      </c>
      <c r="E203">
        <v>100251.03125</v>
      </c>
      <c r="F203">
        <v>119383.0546875</v>
      </c>
      <c r="G203">
        <v>113188.4609375</v>
      </c>
      <c r="H203">
        <v>99410.8125</v>
      </c>
      <c r="I203">
        <v>112275.03125</v>
      </c>
    </row>
    <row r="204" spans="1:9" x14ac:dyDescent="0.25">
      <c r="A204">
        <v>65.599999999999994</v>
      </c>
      <c r="B204">
        <v>124284.53125</v>
      </c>
      <c r="C204">
        <v>106971.09375</v>
      </c>
      <c r="D204">
        <v>79149.5546875</v>
      </c>
      <c r="E204">
        <v>100609.421875</v>
      </c>
      <c r="F204">
        <v>119031.1171875</v>
      </c>
      <c r="G204">
        <v>113454.796875</v>
      </c>
      <c r="H204">
        <v>99167.234375</v>
      </c>
      <c r="I204">
        <v>111906.390625</v>
      </c>
    </row>
    <row r="205" spans="1:9" x14ac:dyDescent="0.25">
      <c r="A205">
        <v>65.900000000000006</v>
      </c>
      <c r="B205">
        <v>123861.3046875</v>
      </c>
      <c r="C205">
        <v>106434.984375</v>
      </c>
      <c r="D205">
        <v>79298.125</v>
      </c>
      <c r="E205">
        <v>100283.7578125</v>
      </c>
      <c r="F205">
        <v>119215.7421875</v>
      </c>
      <c r="G205">
        <v>112977.375</v>
      </c>
      <c r="H205">
        <v>99475.4609375</v>
      </c>
      <c r="I205">
        <v>112169.53125</v>
      </c>
    </row>
    <row r="206" spans="1:9" x14ac:dyDescent="0.25">
      <c r="A206">
        <v>66.199999999999989</v>
      </c>
      <c r="B206">
        <v>123383.9609375</v>
      </c>
      <c r="C206">
        <v>106707.078125</v>
      </c>
      <c r="D206">
        <v>78940.2265625</v>
      </c>
      <c r="E206">
        <v>99893.953125</v>
      </c>
      <c r="F206">
        <v>118894.6484375</v>
      </c>
      <c r="G206">
        <v>113233.640625</v>
      </c>
      <c r="H206">
        <v>98797.390625</v>
      </c>
      <c r="I206">
        <v>111367.25</v>
      </c>
    </row>
    <row r="207" spans="1:9" x14ac:dyDescent="0.25">
      <c r="A207">
        <v>66.5</v>
      </c>
      <c r="B207">
        <v>122764.875</v>
      </c>
      <c r="C207">
        <v>105437.125</v>
      </c>
      <c r="D207">
        <v>79015.8046875</v>
      </c>
      <c r="E207">
        <v>99770.75</v>
      </c>
      <c r="F207">
        <v>118665.765625</v>
      </c>
      <c r="G207">
        <v>113048.96875</v>
      </c>
      <c r="H207">
        <v>98556.375</v>
      </c>
      <c r="I207">
        <v>111042.0078125</v>
      </c>
    </row>
    <row r="208" spans="1:9" x14ac:dyDescent="0.25">
      <c r="A208">
        <v>66.8</v>
      </c>
      <c r="B208">
        <v>121727.671875</v>
      </c>
      <c r="C208">
        <v>105324.8984375</v>
      </c>
      <c r="D208">
        <v>78329.65625</v>
      </c>
      <c r="E208">
        <v>99426.921875</v>
      </c>
      <c r="F208">
        <v>118368.1953125</v>
      </c>
      <c r="G208">
        <v>112316</v>
      </c>
      <c r="H208">
        <v>98095.140625</v>
      </c>
      <c r="I208">
        <v>110953.8203125</v>
      </c>
    </row>
    <row r="209" spans="1:9" x14ac:dyDescent="0.25">
      <c r="A209">
        <v>67.099999999999994</v>
      </c>
      <c r="B209">
        <v>121347.078125</v>
      </c>
      <c r="C209">
        <v>104529.265625</v>
      </c>
      <c r="D209">
        <v>77958.5625</v>
      </c>
      <c r="E209">
        <v>99024.859375</v>
      </c>
      <c r="F209">
        <v>118264.46875</v>
      </c>
      <c r="G209">
        <v>112013.7265625</v>
      </c>
      <c r="H209">
        <v>97679.609375</v>
      </c>
      <c r="I209">
        <v>110456.671875</v>
      </c>
    </row>
    <row r="210" spans="1:9" x14ac:dyDescent="0.25">
      <c r="A210">
        <v>67.400000000000006</v>
      </c>
      <c r="B210">
        <v>120655.421875</v>
      </c>
      <c r="C210">
        <v>104249.9609375</v>
      </c>
      <c r="D210">
        <v>77607.859375</v>
      </c>
      <c r="E210">
        <v>99040.3203125</v>
      </c>
      <c r="F210">
        <v>117589.640625</v>
      </c>
      <c r="G210">
        <v>111328.84375</v>
      </c>
      <c r="H210">
        <v>97337.890625</v>
      </c>
      <c r="I210">
        <v>109750.390625</v>
      </c>
    </row>
    <row r="211" spans="1:9" x14ac:dyDescent="0.25">
      <c r="A211">
        <v>67.699999999999989</v>
      </c>
      <c r="B211">
        <v>120142.125</v>
      </c>
      <c r="C211">
        <v>104122.7265625</v>
      </c>
      <c r="D211">
        <v>77394.3984375</v>
      </c>
      <c r="E211">
        <v>98527.640625</v>
      </c>
      <c r="F211">
        <v>117004.75</v>
      </c>
      <c r="G211">
        <v>110675.90625</v>
      </c>
      <c r="H211">
        <v>96761.9609375</v>
      </c>
      <c r="I211">
        <v>109905.5078125</v>
      </c>
    </row>
    <row r="212" spans="1:9" x14ac:dyDescent="0.25">
      <c r="A212">
        <v>68</v>
      </c>
      <c r="B212">
        <v>118654.3515625</v>
      </c>
      <c r="C212">
        <v>103099.546875</v>
      </c>
      <c r="D212">
        <v>76687.7109375</v>
      </c>
      <c r="E212">
        <v>97944.8984375</v>
      </c>
      <c r="F212">
        <v>117020.1484375</v>
      </c>
      <c r="G212">
        <v>109907.125</v>
      </c>
      <c r="H212">
        <v>96557.3828125</v>
      </c>
      <c r="I212">
        <v>108455.375</v>
      </c>
    </row>
    <row r="213" spans="1:9" x14ac:dyDescent="0.25">
      <c r="A213">
        <v>68.3</v>
      </c>
      <c r="B213">
        <v>117943.0546875</v>
      </c>
      <c r="C213">
        <v>103074.546875</v>
      </c>
      <c r="D213">
        <v>76976.265625</v>
      </c>
      <c r="E213">
        <v>97010.3984375</v>
      </c>
      <c r="F213">
        <v>115598.125</v>
      </c>
      <c r="G213">
        <v>109600.125</v>
      </c>
      <c r="H213">
        <v>95933.5546875</v>
      </c>
      <c r="I213">
        <v>108216.6484375</v>
      </c>
    </row>
    <row r="214" spans="1:9" x14ac:dyDescent="0.25">
      <c r="A214">
        <v>68.599999999999994</v>
      </c>
      <c r="B214">
        <v>116844.671875</v>
      </c>
      <c r="C214">
        <v>101875.71875</v>
      </c>
      <c r="D214">
        <v>76138.8046875</v>
      </c>
      <c r="E214">
        <v>96435.8359375</v>
      </c>
      <c r="F214">
        <v>115241.515625</v>
      </c>
      <c r="G214">
        <v>108307.78125</v>
      </c>
      <c r="H214">
        <v>94895.5859375</v>
      </c>
      <c r="I214">
        <v>107467.421875</v>
      </c>
    </row>
    <row r="215" spans="1:9" x14ac:dyDescent="0.25">
      <c r="A215">
        <v>68.900000000000006</v>
      </c>
      <c r="B215">
        <v>116279.796875</v>
      </c>
      <c r="C215">
        <v>100872.3515625</v>
      </c>
      <c r="D215">
        <v>75661.203125</v>
      </c>
      <c r="E215">
        <v>95282.625</v>
      </c>
      <c r="F215">
        <v>114914.828125</v>
      </c>
      <c r="G215">
        <v>108144.6328125</v>
      </c>
      <c r="H215">
        <v>94600.2421875</v>
      </c>
      <c r="I215">
        <v>106291.8203125</v>
      </c>
    </row>
    <row r="216" spans="1:9" x14ac:dyDescent="0.25">
      <c r="A216">
        <v>69.2</v>
      </c>
      <c r="B216">
        <v>115701.203125</v>
      </c>
      <c r="C216">
        <v>100204.0546875</v>
      </c>
      <c r="D216">
        <v>74868.2421875</v>
      </c>
      <c r="E216">
        <v>94964.3203125</v>
      </c>
      <c r="F216">
        <v>114070.0390625</v>
      </c>
      <c r="G216">
        <v>107006.421875</v>
      </c>
      <c r="H216">
        <v>93780.4921875</v>
      </c>
      <c r="I216">
        <v>105567.0625</v>
      </c>
    </row>
    <row r="217" spans="1:9" x14ac:dyDescent="0.25">
      <c r="A217">
        <v>69.5</v>
      </c>
      <c r="B217">
        <v>114171.453125</v>
      </c>
      <c r="C217">
        <v>99289.609375</v>
      </c>
      <c r="D217">
        <v>73965.5078125</v>
      </c>
      <c r="E217">
        <v>94875.0390625</v>
      </c>
      <c r="F217">
        <v>113258.8515625</v>
      </c>
      <c r="G217">
        <v>106371.734375</v>
      </c>
      <c r="H217">
        <v>92831.1328125</v>
      </c>
      <c r="I217">
        <v>104980.0390625</v>
      </c>
    </row>
    <row r="218" spans="1:9" x14ac:dyDescent="0.25">
      <c r="A218">
        <v>69.8</v>
      </c>
      <c r="B218">
        <v>113364.921875</v>
      </c>
      <c r="C218">
        <v>98500.4296875</v>
      </c>
      <c r="D218">
        <v>73273.640625</v>
      </c>
      <c r="E218">
        <v>93516.2421875</v>
      </c>
      <c r="F218">
        <v>112693.1171875</v>
      </c>
      <c r="G218">
        <v>105410.3828125</v>
      </c>
      <c r="H218">
        <v>92315.828125</v>
      </c>
      <c r="I218">
        <v>104236.5625</v>
      </c>
    </row>
    <row r="219" spans="1:9" x14ac:dyDescent="0.25">
      <c r="A219">
        <v>70.099999999999994</v>
      </c>
      <c r="B219">
        <v>112393.53125</v>
      </c>
      <c r="C219">
        <v>97832.109375</v>
      </c>
      <c r="D219">
        <v>73251.78125</v>
      </c>
      <c r="E219">
        <v>93025.7265625</v>
      </c>
      <c r="F219">
        <v>111451.1796875</v>
      </c>
      <c r="G219">
        <v>104543.875</v>
      </c>
      <c r="H219">
        <v>91912.1953125</v>
      </c>
      <c r="I219">
        <v>103529.75</v>
      </c>
    </row>
    <row r="220" spans="1:9" x14ac:dyDescent="0.25">
      <c r="A220">
        <v>70.399999999999991</v>
      </c>
      <c r="B220">
        <v>111673.7109375</v>
      </c>
      <c r="C220">
        <v>96155.3515625</v>
      </c>
      <c r="D220">
        <v>72401.171875</v>
      </c>
      <c r="E220">
        <v>91859.5</v>
      </c>
      <c r="F220">
        <v>110520.75</v>
      </c>
      <c r="G220">
        <v>103492.890625</v>
      </c>
      <c r="H220">
        <v>90796.078125</v>
      </c>
      <c r="I220">
        <v>102572.6796875</v>
      </c>
    </row>
    <row r="221" spans="1:9" x14ac:dyDescent="0.25">
      <c r="A221">
        <v>70.7</v>
      </c>
      <c r="B221">
        <v>110659.875</v>
      </c>
      <c r="C221">
        <v>95794.9765625</v>
      </c>
      <c r="D221">
        <v>72199.578125</v>
      </c>
      <c r="E221">
        <v>91310.7734375</v>
      </c>
      <c r="F221">
        <v>109545.9140625</v>
      </c>
      <c r="G221">
        <v>102762.4921875</v>
      </c>
      <c r="H221">
        <v>89919.1015625</v>
      </c>
      <c r="I221">
        <v>100697.9453125</v>
      </c>
    </row>
    <row r="222" spans="1:9" x14ac:dyDescent="0.25">
      <c r="A222">
        <v>71</v>
      </c>
      <c r="B222">
        <v>109280.296875</v>
      </c>
      <c r="C222">
        <v>95088.4453125</v>
      </c>
      <c r="D222">
        <v>70734.1875</v>
      </c>
      <c r="E222">
        <v>90771.1171875</v>
      </c>
      <c r="F222">
        <v>108582.921875</v>
      </c>
      <c r="G222">
        <v>101304.3125</v>
      </c>
      <c r="H222">
        <v>88944.8671875</v>
      </c>
      <c r="I222">
        <v>100684.90625</v>
      </c>
    </row>
    <row r="223" spans="1:9" x14ac:dyDescent="0.25">
      <c r="A223">
        <v>71.3</v>
      </c>
      <c r="B223">
        <v>108187.140625</v>
      </c>
      <c r="C223">
        <v>93966.84375</v>
      </c>
      <c r="D223">
        <v>70661.1484375</v>
      </c>
      <c r="E223">
        <v>89647.078125</v>
      </c>
      <c r="F223">
        <v>107715.9609375</v>
      </c>
      <c r="G223">
        <v>100571.46875</v>
      </c>
      <c r="H223">
        <v>87465.84375</v>
      </c>
      <c r="I223">
        <v>99672.9375</v>
      </c>
    </row>
    <row r="224" spans="1:9" x14ac:dyDescent="0.25">
      <c r="A224">
        <v>71.599999999999994</v>
      </c>
      <c r="B224">
        <v>107076.9609375</v>
      </c>
      <c r="C224">
        <v>93649.0390625</v>
      </c>
      <c r="D224">
        <v>69850.40625</v>
      </c>
      <c r="E224">
        <v>88815.5546875</v>
      </c>
      <c r="F224">
        <v>106394.484375</v>
      </c>
      <c r="G224">
        <v>99490.28125</v>
      </c>
      <c r="H224">
        <v>86577.5234375</v>
      </c>
      <c r="I224">
        <v>98236.4609375</v>
      </c>
    </row>
    <row r="225" spans="1:18" x14ac:dyDescent="0.25">
      <c r="A225">
        <v>71.899999999999991</v>
      </c>
      <c r="B225">
        <v>105716.609375</v>
      </c>
      <c r="C225">
        <v>92671.390625</v>
      </c>
      <c r="D225">
        <v>69017.5234375</v>
      </c>
      <c r="E225">
        <v>87675.7734375</v>
      </c>
      <c r="F225">
        <v>105176.171875</v>
      </c>
      <c r="G225">
        <v>99014.53125</v>
      </c>
      <c r="H225">
        <v>86164.6640625</v>
      </c>
      <c r="I225">
        <v>96925.28125</v>
      </c>
    </row>
    <row r="226" spans="1:18" x14ac:dyDescent="0.25">
      <c r="A226">
        <v>72.2</v>
      </c>
      <c r="B226">
        <v>104702.609375</v>
      </c>
      <c r="C226">
        <v>92040.640625</v>
      </c>
      <c r="D226">
        <v>68196.4609375</v>
      </c>
      <c r="E226">
        <v>86964.109375</v>
      </c>
      <c r="F226">
        <v>104314.9140625</v>
      </c>
      <c r="G226">
        <v>97814.6875</v>
      </c>
      <c r="H226">
        <v>85645.734375</v>
      </c>
      <c r="I226">
        <v>96653.625</v>
      </c>
    </row>
    <row r="227" spans="1:18" x14ac:dyDescent="0.25">
      <c r="A227">
        <v>72.5</v>
      </c>
      <c r="B227">
        <v>103538.5625</v>
      </c>
      <c r="C227">
        <v>90718.4375</v>
      </c>
      <c r="D227">
        <v>68178.921875</v>
      </c>
      <c r="E227">
        <v>86481.921875</v>
      </c>
      <c r="F227">
        <v>103410.578125</v>
      </c>
      <c r="G227">
        <v>97262.015625</v>
      </c>
      <c r="H227">
        <v>84546.171875</v>
      </c>
      <c r="I227">
        <v>95286.9375</v>
      </c>
    </row>
    <row r="228" spans="1:18" x14ac:dyDescent="0.25">
      <c r="A228">
        <v>72.8</v>
      </c>
      <c r="B228">
        <v>102697.4296875</v>
      </c>
      <c r="C228">
        <v>90151.8515625</v>
      </c>
      <c r="D228">
        <v>66978.984375</v>
      </c>
      <c r="E228">
        <v>85282.65625</v>
      </c>
      <c r="F228">
        <v>102212.9296875</v>
      </c>
      <c r="G228">
        <f t="shared" ref="G228:G291" si="0">P228-(P228-(0.0251696176226254*$A228+2.52586963221862)*EXP(12.70776)*EXP($A228*-0.037194))</f>
        <v>95999.667913872589</v>
      </c>
      <c r="H228">
        <v>84109.8828125</v>
      </c>
      <c r="I228">
        <v>94450.0625</v>
      </c>
      <c r="P228">
        <v>96403.96875</v>
      </c>
    </row>
    <row r="229" spans="1:18" x14ac:dyDescent="0.25">
      <c r="A229">
        <v>73.099999999999994</v>
      </c>
      <c r="B229">
        <v>102055.125</v>
      </c>
      <c r="C229">
        <v>88889.3125</v>
      </c>
      <c r="D229">
        <v>66306.8984375</v>
      </c>
      <c r="E229">
        <v>84863.7109375</v>
      </c>
      <c r="F229">
        <v>101368.421875</v>
      </c>
      <c r="G229">
        <f t="shared" si="0"/>
        <v>95098.91835349804</v>
      </c>
      <c r="H229">
        <v>83469.984375</v>
      </c>
      <c r="I229">
        <v>93453.40625</v>
      </c>
      <c r="P229">
        <v>95699.203125</v>
      </c>
    </row>
    <row r="230" spans="1:18" x14ac:dyDescent="0.25">
      <c r="A230">
        <v>73.399999999999991</v>
      </c>
      <c r="B230">
        <v>100522.4765625</v>
      </c>
      <c r="C230">
        <v>88047.90625</v>
      </c>
      <c r="D230">
        <v>65361.70703125</v>
      </c>
      <c r="E230">
        <v>83583.7890625</v>
      </c>
      <c r="F230">
        <v>100136.1796875</v>
      </c>
      <c r="G230">
        <f t="shared" si="0"/>
        <v>94206.338572905617</v>
      </c>
      <c r="H230">
        <v>83040.1875</v>
      </c>
      <c r="I230">
        <f t="shared" ref="I230:I293" si="1">R230-(R230-(0.0107910466544782*$A230+3.50091191027241)*EXP(12.70776)*EXP($A230*-0.037194))</f>
        <v>92475.618409697548</v>
      </c>
      <c r="P230">
        <v>95210.890625</v>
      </c>
      <c r="R230">
        <v>92592</v>
      </c>
    </row>
    <row r="231" spans="1:18" x14ac:dyDescent="0.25">
      <c r="A231">
        <v>73.7</v>
      </c>
      <c r="B231">
        <v>99084.359375</v>
      </c>
      <c r="C231">
        <v>87751.1015625</v>
      </c>
      <c r="D231">
        <v>64397.76953125</v>
      </c>
      <c r="E231">
        <v>82732.34375</v>
      </c>
      <c r="F231">
        <v>99210.1328125</v>
      </c>
      <c r="G231">
        <f t="shared" si="0"/>
        <v>93321.858170373933</v>
      </c>
      <c r="H231">
        <v>82511.0078125</v>
      </c>
      <c r="I231">
        <f t="shared" si="1"/>
        <v>91518.454143571129</v>
      </c>
      <c r="P231">
        <v>94493.5390625</v>
      </c>
      <c r="R231">
        <v>92242.546875</v>
      </c>
    </row>
    <row r="232" spans="1:18" x14ac:dyDescent="0.25">
      <c r="A232">
        <v>74</v>
      </c>
      <c r="B232">
        <v>98253.796875</v>
      </c>
      <c r="C232">
        <v>86777.4296875</v>
      </c>
      <c r="D232">
        <v>64291.42578125</v>
      </c>
      <c r="E232">
        <v>81820.6796875</v>
      </c>
      <c r="F232">
        <v>98345.78125</v>
      </c>
      <c r="G232">
        <f t="shared" si="0"/>
        <v>92445.407300656327</v>
      </c>
      <c r="H232">
        <v>81243.1484375</v>
      </c>
      <c r="I232">
        <f t="shared" si="1"/>
        <v>90571.145531676797</v>
      </c>
      <c r="P232">
        <v>93198.3515625</v>
      </c>
      <c r="R232">
        <v>91517.2734375</v>
      </c>
    </row>
    <row r="233" spans="1:18" x14ac:dyDescent="0.25">
      <c r="A233">
        <v>74.3</v>
      </c>
      <c r="B233">
        <v>96997.0078125</v>
      </c>
      <c r="C233">
        <v>85907.03125</v>
      </c>
      <c r="D233">
        <v>63679.58984375</v>
      </c>
      <c r="E233">
        <v>81238.859375</v>
      </c>
      <c r="F233">
        <v>97366.03125</v>
      </c>
      <c r="G233">
        <f t="shared" si="0"/>
        <v>91576.916671299143</v>
      </c>
      <c r="H233">
        <v>80612.109375</v>
      </c>
      <c r="I233">
        <f t="shared" si="1"/>
        <v>89633.591704836756</v>
      </c>
      <c r="P233">
        <v>93113.4296875</v>
      </c>
      <c r="R233">
        <v>90744.453125</v>
      </c>
    </row>
    <row r="234" spans="1:18" x14ac:dyDescent="0.25">
      <c r="A234">
        <v>74.599999999999994</v>
      </c>
      <c r="B234">
        <v>96145.59375</v>
      </c>
      <c r="C234">
        <v>84801.609375</v>
      </c>
      <c r="D234">
        <v>63385.5859375</v>
      </c>
      <c r="E234">
        <v>80153.84375</v>
      </c>
      <c r="F234">
        <v>96242.578125</v>
      </c>
      <c r="G234">
        <f t="shared" si="0"/>
        <v>90716.317538974283</v>
      </c>
      <c r="H234">
        <v>80015.890625</v>
      </c>
      <c r="I234">
        <f t="shared" si="1"/>
        <v>88705.692818919066</v>
      </c>
      <c r="P234">
        <v>92191.40625</v>
      </c>
      <c r="R234">
        <v>90249.46875</v>
      </c>
    </row>
    <row r="235" spans="1:18" x14ac:dyDescent="0.25">
      <c r="A235">
        <v>74.899999999999991</v>
      </c>
      <c r="B235">
        <v>94391.921875</v>
      </c>
      <c r="C235">
        <v>83813.65625</v>
      </c>
      <c r="D235">
        <v>62102.42578125</v>
      </c>
      <c r="E235">
        <v>79913.21875</v>
      </c>
      <c r="F235">
        <v>95438.8125</v>
      </c>
      <c r="G235">
        <f t="shared" si="0"/>
        <v>89863.541705823824</v>
      </c>
      <c r="H235">
        <v>79187.6640625</v>
      </c>
      <c r="I235">
        <f t="shared" si="1"/>
        <v>87787.350044508523</v>
      </c>
      <c r="P235">
        <v>91725.046875</v>
      </c>
      <c r="R235">
        <v>88994.5703125</v>
      </c>
    </row>
    <row r="236" spans="1:18" x14ac:dyDescent="0.25">
      <c r="A236">
        <v>75.2</v>
      </c>
      <c r="B236">
        <v>93710.046875</v>
      </c>
      <c r="C236">
        <v>83410.234375</v>
      </c>
      <c r="D236">
        <v>62184.6015625</v>
      </c>
      <c r="E236">
        <v>78072.6796875</v>
      </c>
      <c r="F236">
        <v>94133.2734375</v>
      </c>
      <c r="G236">
        <f t="shared" si="0"/>
        <v>89018.521515819288</v>
      </c>
      <c r="H236">
        <v>78505.0859375</v>
      </c>
      <c r="I236">
        <f t="shared" si="1"/>
        <v>86878.465556681476</v>
      </c>
      <c r="P236">
        <v>91109.8125</v>
      </c>
      <c r="R236">
        <v>88992.46875</v>
      </c>
    </row>
    <row r="237" spans="1:18" x14ac:dyDescent="0.25">
      <c r="A237">
        <v>75.5</v>
      </c>
      <c r="B237">
        <v>93052.90625</v>
      </c>
      <c r="C237">
        <v>82931.34375</v>
      </c>
      <c r="D237">
        <v>60783.3359375</v>
      </c>
      <c r="E237">
        <v>78041.90625</v>
      </c>
      <c r="F237">
        <v>93510.8359375</v>
      </c>
      <c r="G237">
        <f t="shared" si="0"/>
        <v>88181.189851133808</v>
      </c>
      <c r="H237">
        <v>78068.1953125</v>
      </c>
      <c r="I237">
        <f t="shared" si="1"/>
        <v>85978.942524881917</v>
      </c>
      <c r="P237">
        <v>90398.109375</v>
      </c>
      <c r="R237">
        <v>88397.390625</v>
      </c>
    </row>
    <row r="238" spans="1:18" x14ac:dyDescent="0.25">
      <c r="A238">
        <v>75.8</v>
      </c>
      <c r="B238">
        <v>91455.4765625</v>
      </c>
      <c r="C238">
        <v>81809.8984375</v>
      </c>
      <c r="D238">
        <v>60902.37109375</v>
      </c>
      <c r="E238">
        <v>76805.7890625</v>
      </c>
      <c r="F238">
        <v>92349.1796875</v>
      </c>
      <c r="G238">
        <f t="shared" si="0"/>
        <v>87351.480128528347</v>
      </c>
      <c r="H238">
        <v>76430.34375</v>
      </c>
      <c r="I238">
        <f t="shared" si="1"/>
        <v>85088.685102898948</v>
      </c>
      <c r="P238">
        <v>89656.421875</v>
      </c>
      <c r="R238">
        <v>88040.15625</v>
      </c>
    </row>
    <row r="239" spans="1:18" x14ac:dyDescent="0.25">
      <c r="A239">
        <v>76.099999999999994</v>
      </c>
      <c r="B239">
        <v>90621.71875</v>
      </c>
      <c r="C239">
        <v>80541.203125</v>
      </c>
      <c r="D239">
        <v>60668.54296875</v>
      </c>
      <c r="E239">
        <v>76348.5703125</v>
      </c>
      <c r="F239">
        <v>91859.875</v>
      </c>
      <c r="G239">
        <f t="shared" si="0"/>
        <v>86529.326295751845</v>
      </c>
      <c r="H239">
        <v>76405.359375</v>
      </c>
      <c r="I239">
        <f t="shared" si="1"/>
        <v>84207.598418943919</v>
      </c>
      <c r="P239">
        <v>89090.40625</v>
      </c>
      <c r="R239">
        <v>87059.484375</v>
      </c>
    </row>
    <row r="240" spans="1:18" x14ac:dyDescent="0.25">
      <c r="A240">
        <v>76.399999999999991</v>
      </c>
      <c r="B240">
        <v>89630.0625</v>
      </c>
      <c r="C240">
        <v>79442.28125</v>
      </c>
      <c r="D240">
        <v>59178.11328125</v>
      </c>
      <c r="E240">
        <v>75471.7578125</v>
      </c>
      <c r="F240">
        <v>90144.9609375</v>
      </c>
      <c r="G240">
        <f t="shared" si="0"/>
        <v>85714.662827955472</v>
      </c>
      <c r="H240">
        <v>75299.3046875</v>
      </c>
      <c r="I240">
        <f t="shared" si="1"/>
        <v>83335.588565827144</v>
      </c>
      <c r="P240">
        <v>88489.953125</v>
      </c>
      <c r="R240">
        <v>86924.796875</v>
      </c>
    </row>
    <row r="241" spans="1:18" x14ac:dyDescent="0.25">
      <c r="A241">
        <v>76.7</v>
      </c>
      <c r="B241">
        <v>88558.296875</v>
      </c>
      <c r="C241">
        <v>78588.234375</v>
      </c>
      <c r="D241">
        <v>59298.421875</v>
      </c>
      <c r="E241">
        <v>74209.15625</v>
      </c>
      <c r="F241">
        <v>89052.1328125</v>
      </c>
      <c r="G241">
        <f t="shared" si="0"/>
        <v>84907.424724120821</v>
      </c>
      <c r="H241">
        <v>74186.53125</v>
      </c>
      <c r="I241">
        <f t="shared" si="1"/>
        <v>82472.562591231865</v>
      </c>
      <c r="P241">
        <v>87515.3359375</v>
      </c>
      <c r="R241">
        <v>85642.1015625</v>
      </c>
    </row>
    <row r="242" spans="1:18" x14ac:dyDescent="0.25">
      <c r="A242">
        <v>77</v>
      </c>
      <c r="B242">
        <v>87611.140625</v>
      </c>
      <c r="C242">
        <v>77859.65625</v>
      </c>
      <c r="D242">
        <v>58695.8515625</v>
      </c>
      <c r="E242">
        <v>73460.984375</v>
      </c>
      <c r="F242">
        <v>88756.5546875</v>
      </c>
      <c r="G242">
        <f t="shared" si="0"/>
        <v>84107.547503503039</v>
      </c>
      <c r="H242">
        <v>74183.6328125</v>
      </c>
      <c r="I242">
        <f t="shared" si="1"/>
        <v>81618.428488086138</v>
      </c>
      <c r="P242">
        <v>86997.09375</v>
      </c>
      <c r="R242">
        <v>84706.8125</v>
      </c>
    </row>
    <row r="243" spans="1:18" x14ac:dyDescent="0.25">
      <c r="A243">
        <v>77.3</v>
      </c>
      <c r="B243">
        <v>85875.3125</v>
      </c>
      <c r="C243">
        <v>77150.4609375</v>
      </c>
      <c r="D243">
        <v>57911.27734375</v>
      </c>
      <c r="E243">
        <v>72596.25</v>
      </c>
      <c r="F243">
        <v>87410.2890625</v>
      </c>
      <c r="G243">
        <f t="shared" si="0"/>
        <v>83314.9672020875</v>
      </c>
      <c r="H243">
        <v>73339.75</v>
      </c>
      <c r="I243">
        <f t="shared" si="1"/>
        <v>80773.095185030004</v>
      </c>
      <c r="P243">
        <v>86191.015625</v>
      </c>
      <c r="R243">
        <v>84406.640625</v>
      </c>
    </row>
    <row r="244" spans="1:18" x14ac:dyDescent="0.25">
      <c r="A244">
        <v>77.599999999999994</v>
      </c>
      <c r="B244">
        <v>86215.515625</v>
      </c>
      <c r="C244">
        <v>76655.5390625</v>
      </c>
      <c r="D244">
        <v>57254.47265625</v>
      </c>
      <c r="E244">
        <v>72309.6953125</v>
      </c>
      <c r="F244">
        <v>86727.3984375</v>
      </c>
      <c r="G244">
        <f t="shared" si="0"/>
        <v>82529.620369061944</v>
      </c>
      <c r="H244">
        <v>72554.2734375</v>
      </c>
      <c r="I244">
        <f t="shared" si="1"/>
        <v>79936.472536978472</v>
      </c>
      <c r="P244">
        <v>85415.765625</v>
      </c>
      <c r="R244">
        <v>84163.4609375</v>
      </c>
    </row>
    <row r="245" spans="1:18" x14ac:dyDescent="0.25">
      <c r="A245">
        <v>77.899999999999991</v>
      </c>
      <c r="B245">
        <v>84939.328125</v>
      </c>
      <c r="C245">
        <v>75433.7890625</v>
      </c>
      <c r="D245">
        <v>57098.5078125</v>
      </c>
      <c r="E245">
        <v>71124.0703125</v>
      </c>
      <c r="F245">
        <v>85809.8125</v>
      </c>
      <c r="G245">
        <f t="shared" si="0"/>
        <v>81751.444063302595</v>
      </c>
      <c r="H245">
        <v>72074.1015625</v>
      </c>
      <c r="I245">
        <f t="shared" si="1"/>
        <v>79108.471315778341</v>
      </c>
      <c r="P245">
        <v>84504.46875</v>
      </c>
      <c r="R245">
        <v>83227.0078125</v>
      </c>
    </row>
    <row r="246" spans="1:18" x14ac:dyDescent="0.25">
      <c r="A246">
        <v>78.2</v>
      </c>
      <c r="B246">
        <v>83687.8125</v>
      </c>
      <c r="C246">
        <v>74334.09375</v>
      </c>
      <c r="D246">
        <v>56550.73828125</v>
      </c>
      <c r="E246">
        <v>70407.7734375</v>
      </c>
      <c r="F246">
        <v>84835.4296875</v>
      </c>
      <c r="G246">
        <f t="shared" si="0"/>
        <v>80980.375849875578</v>
      </c>
      <c r="H246">
        <v>71238.484375</v>
      </c>
      <c r="I246">
        <f t="shared" si="1"/>
        <v>78289.003200958541</v>
      </c>
      <c r="P246">
        <v>83909.078125</v>
      </c>
      <c r="R246">
        <v>82662.953125</v>
      </c>
    </row>
    <row r="247" spans="1:18" x14ac:dyDescent="0.25">
      <c r="A247">
        <v>78.5</v>
      </c>
      <c r="B247">
        <f t="shared" ref="B247:B301" si="2">K247-(K247-(-0.0039077909993991*$A247+4.95025869929498)*EXP(12.70776)*EXP($A247*-0.037194))</f>
        <v>82743.336884406672</v>
      </c>
      <c r="C247">
        <v>74112.5625</v>
      </c>
      <c r="D247">
        <v>55527.7734375</v>
      </c>
      <c r="E247">
        <v>69435.640625</v>
      </c>
      <c r="F247">
        <v>83856.1015625</v>
      </c>
      <c r="G247">
        <f t="shared" si="0"/>
        <v>80216.353796553041</v>
      </c>
      <c r="H247">
        <v>70223.2265625</v>
      </c>
      <c r="I247">
        <f t="shared" si="1"/>
        <v>77477.980770572802</v>
      </c>
      <c r="K247">
        <v>83168.7109375</v>
      </c>
      <c r="P247">
        <v>82866.078125</v>
      </c>
      <c r="R247">
        <v>82054.4765625</v>
      </c>
    </row>
    <row r="248" spans="1:18" x14ac:dyDescent="0.25">
      <c r="A248">
        <v>78.8</v>
      </c>
      <c r="B248">
        <f t="shared" si="2"/>
        <v>81804.543779008687</v>
      </c>
      <c r="C248">
        <v>73347.4375</v>
      </c>
      <c r="D248">
        <v>55140.1953125</v>
      </c>
      <c r="E248">
        <v>68685.8359375</v>
      </c>
      <c r="F248">
        <v>83306.9765625</v>
      </c>
      <c r="G248">
        <f t="shared" si="0"/>
        <v>79459.316470343867</v>
      </c>
      <c r="H248">
        <v>69756.828125</v>
      </c>
      <c r="I248">
        <f t="shared" si="1"/>
        <v>76675.317492133458</v>
      </c>
      <c r="K248">
        <v>82365.46875</v>
      </c>
      <c r="P248">
        <v>82514.21875</v>
      </c>
      <c r="R248">
        <v>81848.375</v>
      </c>
    </row>
    <row r="249" spans="1:18" x14ac:dyDescent="0.25">
      <c r="A249">
        <v>79.099999999999994</v>
      </c>
      <c r="B249">
        <f t="shared" si="2"/>
        <v>80876.396917317252</v>
      </c>
      <c r="C249">
        <v>72113.5859375</v>
      </c>
      <c r="D249">
        <v>54570.22265625</v>
      </c>
      <c r="E249">
        <v>68112.4765625</v>
      </c>
      <c r="F249">
        <v>82310</v>
      </c>
      <c r="G249">
        <f t="shared" si="0"/>
        <v>78709.202934040353</v>
      </c>
      <c r="H249">
        <v>68957.90625</v>
      </c>
      <c r="I249">
        <f t="shared" si="1"/>
        <v>75880.927713636527</v>
      </c>
      <c r="K249">
        <v>81569.34375</v>
      </c>
      <c r="P249">
        <v>81693.078125</v>
      </c>
      <c r="R249">
        <v>80263.3984375</v>
      </c>
    </row>
    <row r="250" spans="1:18" x14ac:dyDescent="0.25">
      <c r="A250">
        <v>79.399999999999991</v>
      </c>
      <c r="B250">
        <f t="shared" si="2"/>
        <v>79958.775623158945</v>
      </c>
      <c r="C250">
        <v>71339.5546875</v>
      </c>
      <c r="D250">
        <v>53872.578125</v>
      </c>
      <c r="E250">
        <v>67335.7578125</v>
      </c>
      <c r="F250">
        <v>81905.734375</v>
      </c>
      <c r="G250">
        <f t="shared" si="0"/>
        <v>77965.952742779104</v>
      </c>
      <c r="H250">
        <v>68600.65625</v>
      </c>
      <c r="I250">
        <f t="shared" si="1"/>
        <v>75094.726654675673</v>
      </c>
      <c r="K250">
        <v>81293.4140625</v>
      </c>
      <c r="P250">
        <v>80843.5</v>
      </c>
      <c r="R250">
        <v>80177.359375</v>
      </c>
    </row>
    <row r="251" spans="1:18" x14ac:dyDescent="0.25">
      <c r="A251">
        <v>79.7</v>
      </c>
      <c r="B251">
        <f t="shared" si="2"/>
        <v>79051.560587628497</v>
      </c>
      <c r="C251">
        <v>70848.046875</v>
      </c>
      <c r="D251">
        <v>53462.17578125</v>
      </c>
      <c r="E251">
        <v>66394.7421875</v>
      </c>
      <c r="F251">
        <v>80640.453125</v>
      </c>
      <c r="G251">
        <f t="shared" si="0"/>
        <v>77229.505940617993</v>
      </c>
      <c r="H251">
        <v>67074.96875</v>
      </c>
      <c r="I251">
        <f t="shared" si="1"/>
        <v>74316.63039764548</v>
      </c>
      <c r="K251">
        <v>80202.765625</v>
      </c>
      <c r="P251">
        <v>80286.859375</v>
      </c>
      <c r="R251">
        <v>78960.5625</v>
      </c>
    </row>
    <row r="252" spans="1:18" x14ac:dyDescent="0.25">
      <c r="A252">
        <v>80</v>
      </c>
      <c r="B252">
        <f t="shared" si="2"/>
        <v>78154.633853604129</v>
      </c>
      <c r="C252">
        <v>69454.7421875</v>
      </c>
      <c r="D252">
        <v>52952.83984375</v>
      </c>
      <c r="E252">
        <v>66107.03125</v>
      </c>
      <c r="F252">
        <v>79660.5390625</v>
      </c>
      <c r="G252">
        <f t="shared" si="0"/>
        <v>76499.803057128011</v>
      </c>
      <c r="H252">
        <v>66655.8828125</v>
      </c>
      <c r="I252">
        <f t="shared" si="1"/>
        <v>73546.555879032545</v>
      </c>
      <c r="K252">
        <v>79786.28125</v>
      </c>
      <c r="P252">
        <v>79506.625</v>
      </c>
      <c r="R252">
        <v>78528.171875</v>
      </c>
    </row>
    <row r="253" spans="1:18" x14ac:dyDescent="0.25">
      <c r="A253">
        <v>80.3</v>
      </c>
      <c r="B253">
        <f t="shared" si="2"/>
        <v>77267.87880043812</v>
      </c>
      <c r="C253">
        <v>69241.921875</v>
      </c>
      <c r="D253">
        <v>52334.140625</v>
      </c>
      <c r="E253">
        <f t="shared" ref="E253:E301" si="3">N253-(N253-(-0.000714377276278231*$A253+3.9601983984123)*EXP(12.70776)*EXP($A253*-0.037194))</f>
        <v>65041.755249386071</v>
      </c>
      <c r="F253">
        <v>78739.9140625</v>
      </c>
      <c r="G253">
        <f t="shared" si="0"/>
        <v>75776.785104000606</v>
      </c>
      <c r="H253">
        <v>66172.5</v>
      </c>
      <c r="I253">
        <f t="shared" si="1"/>
        <v>72784.420880793346</v>
      </c>
      <c r="K253">
        <v>78921.15625</v>
      </c>
      <c r="N253">
        <v>65383.84375</v>
      </c>
      <c r="P253">
        <v>78797.390625</v>
      </c>
      <c r="R253">
        <v>77241.71875</v>
      </c>
    </row>
    <row r="254" spans="1:18" x14ac:dyDescent="0.25">
      <c r="A254">
        <v>80.599999999999994</v>
      </c>
      <c r="B254">
        <f t="shared" si="2"/>
        <v>76391.180128820837</v>
      </c>
      <c r="C254">
        <v>68343.9296875</v>
      </c>
      <c r="D254">
        <v>52239.7890625</v>
      </c>
      <c r="E254">
        <f t="shared" si="3"/>
        <v>64316.508388990143</v>
      </c>
      <c r="F254">
        <v>78073.703125</v>
      </c>
      <c r="G254">
        <f t="shared" si="0"/>
        <v>75060.393571670633</v>
      </c>
      <c r="H254">
        <v>65895.875</v>
      </c>
      <c r="I254">
        <f t="shared" si="1"/>
        <v>72030.144021818574</v>
      </c>
      <c r="K254">
        <v>78655.015625</v>
      </c>
      <c r="N254">
        <v>64747.2890625</v>
      </c>
      <c r="P254">
        <v>78419.984375</v>
      </c>
      <c r="R254">
        <v>77121.3984375</v>
      </c>
    </row>
    <row r="255" spans="1:18" x14ac:dyDescent="0.25">
      <c r="A255">
        <v>80.899999999999991</v>
      </c>
      <c r="B255">
        <f t="shared" si="2"/>
        <v>75524.423845816185</v>
      </c>
      <c r="C255">
        <v>67606.09375</v>
      </c>
      <c r="D255">
        <v>51571.5234375</v>
      </c>
      <c r="E255">
        <f t="shared" si="3"/>
        <v>63599.348188183816</v>
      </c>
      <c r="F255">
        <v>77373.5078125</v>
      </c>
      <c r="G255">
        <f t="shared" si="0"/>
        <v>74350.570425954968</v>
      </c>
      <c r="H255">
        <v>65453.9609375</v>
      </c>
      <c r="I255">
        <f t="shared" si="1"/>
        <v>71283.644749482803</v>
      </c>
      <c r="K255">
        <v>78343.078125</v>
      </c>
      <c r="N255">
        <v>64240.03125</v>
      </c>
      <c r="P255">
        <v>77630.234375</v>
      </c>
      <c r="R255">
        <v>76423.71875</v>
      </c>
    </row>
    <row r="256" spans="1:18" x14ac:dyDescent="0.25">
      <c r="A256">
        <v>81.2</v>
      </c>
      <c r="B256">
        <f t="shared" si="2"/>
        <v>74667.497250066008</v>
      </c>
      <c r="C256">
        <v>66844.34375</v>
      </c>
      <c r="D256">
        <v>50680.07421875</v>
      </c>
      <c r="E256">
        <f t="shared" si="3"/>
        <v>62890.184481078737</v>
      </c>
      <c r="F256">
        <v>76215.9296875</v>
      </c>
      <c r="G256">
        <f t="shared" si="0"/>
        <v>73647.25810470643</v>
      </c>
      <c r="H256">
        <v>64046.4296875</v>
      </c>
      <c r="I256">
        <f t="shared" si="1"/>
        <v>70544.843331278229</v>
      </c>
      <c r="K256">
        <v>77845.375</v>
      </c>
      <c r="N256">
        <v>63719.125</v>
      </c>
      <c r="P256">
        <v>76103.421875</v>
      </c>
      <c r="R256">
        <v>76109.65625</v>
      </c>
    </row>
    <row r="257" spans="1:18" x14ac:dyDescent="0.25">
      <c r="A257">
        <v>81.5</v>
      </c>
      <c r="B257">
        <f t="shared" si="2"/>
        <v>73820.288917162907</v>
      </c>
      <c r="C257">
        <v>66654.421875</v>
      </c>
      <c r="D257">
        <v>51061.12890625</v>
      </c>
      <c r="E257">
        <f t="shared" si="3"/>
        <v>62188.928107108994</v>
      </c>
      <c r="F257">
        <v>75838.4609375</v>
      </c>
      <c r="G257">
        <f t="shared" si="0"/>
        <v>72950.399514484016</v>
      </c>
      <c r="H257">
        <v>63483.015625</v>
      </c>
      <c r="I257">
        <f t="shared" si="1"/>
        <v>69813.66084653289</v>
      </c>
      <c r="K257">
        <v>76967.3046875</v>
      </c>
      <c r="N257">
        <v>62893.59375</v>
      </c>
      <c r="P257">
        <v>76239.5234375</v>
      </c>
      <c r="R257">
        <v>75142.390625</v>
      </c>
    </row>
    <row r="258" spans="1:18" x14ac:dyDescent="0.25">
      <c r="A258">
        <v>81.8</v>
      </c>
      <c r="B258">
        <f t="shared" si="2"/>
        <v>72982.688685187371</v>
      </c>
      <c r="C258">
        <v>65548.203125</v>
      </c>
      <c r="D258">
        <v>50169.984375</v>
      </c>
      <c r="E258">
        <f t="shared" si="3"/>
        <v>61495.490899821823</v>
      </c>
      <c r="F258">
        <v>75365.8515625</v>
      </c>
      <c r="G258">
        <f t="shared" si="0"/>
        <v>72259.938027238095</v>
      </c>
      <c r="H258">
        <v>63488.08203125</v>
      </c>
      <c r="I258">
        <f t="shared" si="1"/>
        <v>69090.019178210641</v>
      </c>
      <c r="K258">
        <v>76249.875</v>
      </c>
      <c r="N258">
        <v>62422.375</v>
      </c>
      <c r="P258">
        <v>75115.734375</v>
      </c>
      <c r="R258">
        <v>74426.59375</v>
      </c>
    </row>
    <row r="259" spans="1:18" x14ac:dyDescent="0.25">
      <c r="A259">
        <v>82.1</v>
      </c>
      <c r="B259">
        <f t="shared" si="2"/>
        <v>72154.587640409954</v>
      </c>
      <c r="C259">
        <v>65197.99609375</v>
      </c>
      <c r="D259">
        <v>49409.50390625</v>
      </c>
      <c r="E259">
        <f t="shared" si="3"/>
        <v>60809.785675794221</v>
      </c>
      <c r="F259">
        <v>74185.484375</v>
      </c>
      <c r="G259">
        <f t="shared" si="0"/>
        <v>71575.817477012388</v>
      </c>
      <c r="H259">
        <v>62131.01171875</v>
      </c>
      <c r="I259">
        <f t="shared" si="1"/>
        <v>68373.841004794114</v>
      </c>
      <c r="K259">
        <v>75819.6796875</v>
      </c>
      <c r="N259">
        <v>62161.046875</v>
      </c>
      <c r="P259">
        <v>74615.671875</v>
      </c>
      <c r="R259">
        <v>73535.9375</v>
      </c>
    </row>
    <row r="260" spans="1:18" x14ac:dyDescent="0.25">
      <c r="A260">
        <v>82.399999999999991</v>
      </c>
      <c r="B260">
        <f t="shared" si="2"/>
        <v>71335.878103154275</v>
      </c>
      <c r="C260">
        <v>64283.1640625</v>
      </c>
      <c r="D260">
        <v>48962.28125</v>
      </c>
      <c r="E260">
        <f t="shared" si="3"/>
        <v>60131.726223672442</v>
      </c>
      <c r="F260">
        <v>73940.28125</v>
      </c>
      <c r="G260">
        <f t="shared" si="0"/>
        <v>70897.982156660932</v>
      </c>
      <c r="H260">
        <v>61730.4296875</v>
      </c>
      <c r="I260">
        <f t="shared" si="1"/>
        <v>67665.049792248203</v>
      </c>
      <c r="K260">
        <v>75215.671875</v>
      </c>
      <c r="N260">
        <v>61210.8671875</v>
      </c>
      <c r="P260">
        <v>74018.578125</v>
      </c>
      <c r="R260">
        <v>72778.0625</v>
      </c>
    </row>
    <row r="261" spans="1:18" x14ac:dyDescent="0.25">
      <c r="A261">
        <v>82.7</v>
      </c>
      <c r="B261">
        <f t="shared" si="2"/>
        <v>70526.453613820748</v>
      </c>
      <c r="C261">
        <v>63513.75</v>
      </c>
      <c r="D261">
        <v>48508.3984375</v>
      </c>
      <c r="E261">
        <f t="shared" si="3"/>
        <v>59461.22729333413</v>
      </c>
      <c r="F261">
        <v>72547.5078125</v>
      </c>
      <c r="G261">
        <f t="shared" si="0"/>
        <v>70226.376814581788</v>
      </c>
      <c r="H261">
        <v>60886.9609375</v>
      </c>
      <c r="I261">
        <f t="shared" si="1"/>
        <v>66963.569786064356</v>
      </c>
      <c r="K261">
        <v>74849.640625</v>
      </c>
      <c r="N261">
        <v>60344.48828125</v>
      </c>
      <c r="P261">
        <v>73157.515625</v>
      </c>
      <c r="R261">
        <v>72501.890625</v>
      </c>
    </row>
    <row r="262" spans="1:18" x14ac:dyDescent="0.25">
      <c r="A262">
        <v>83</v>
      </c>
      <c r="B262">
        <f t="shared" si="2"/>
        <v>69726.20891906826</v>
      </c>
      <c r="C262">
        <v>63064.3046875</v>
      </c>
      <c r="D262">
        <v>47712.3125</v>
      </c>
      <c r="E262">
        <f t="shared" si="3"/>
        <v>58798.204585171101</v>
      </c>
      <c r="F262">
        <v>72452.9609375</v>
      </c>
      <c r="G262">
        <f t="shared" si="0"/>
        <v>69560.946651466264</v>
      </c>
      <c r="H262">
        <v>60430.33984375</v>
      </c>
      <c r="I262">
        <f t="shared" si="1"/>
        <v>66269.32600338434</v>
      </c>
      <c r="K262">
        <v>74283.6328125</v>
      </c>
      <c r="N262">
        <v>59920.8828125</v>
      </c>
      <c r="P262">
        <v>72689.953125</v>
      </c>
      <c r="R262">
        <v>71572.4921875</v>
      </c>
    </row>
    <row r="263" spans="1:18" x14ac:dyDescent="0.25">
      <c r="A263">
        <v>83.3</v>
      </c>
      <c r="B263">
        <f t="shared" si="2"/>
        <v>68935.039958152105</v>
      </c>
      <c r="C263">
        <v>62390.828125</v>
      </c>
      <c r="D263">
        <v>46845.27734375</v>
      </c>
      <c r="E263">
        <f t="shared" si="3"/>
        <v>58142.574739491494</v>
      </c>
      <c r="F263">
        <v>71425.515625</v>
      </c>
      <c r="G263">
        <f t="shared" si="0"/>
        <v>68901.637317064247</v>
      </c>
      <c r="H263">
        <v>59930.66796875</v>
      </c>
      <c r="I263">
        <f t="shared" si="1"/>
        <v>65582.244225202507</v>
      </c>
      <c r="K263">
        <v>73550.4375</v>
      </c>
      <c r="N263">
        <v>59779.953125</v>
      </c>
      <c r="P263">
        <v>72143.3125</v>
      </c>
      <c r="R263">
        <v>71341.78125</v>
      </c>
    </row>
    <row r="264" spans="1:18" x14ac:dyDescent="0.25">
      <c r="A264">
        <v>83.6</v>
      </c>
      <c r="B264">
        <f t="shared" si="2"/>
        <v>68152.843849417026</v>
      </c>
      <c r="C264">
        <v>61005.46875</v>
      </c>
      <c r="D264">
        <v>47274.62890625</v>
      </c>
      <c r="E264">
        <f t="shared" si="3"/>
        <v>57494.255326040366</v>
      </c>
      <c r="F264">
        <v>70524.7265625</v>
      </c>
      <c r="G264">
        <f t="shared" si="0"/>
        <v>68248.394906965827</v>
      </c>
      <c r="H264">
        <v>59375.0546875</v>
      </c>
      <c r="I264">
        <f t="shared" si="1"/>
        <v>64902.250988646796</v>
      </c>
      <c r="K264">
        <v>72740.546875</v>
      </c>
      <c r="N264">
        <v>58983.6640625</v>
      </c>
      <c r="P264">
        <v>71080.0234375</v>
      </c>
      <c r="R264">
        <v>70787.8125</v>
      </c>
    </row>
    <row r="265" spans="1:18" x14ac:dyDescent="0.25">
      <c r="A265">
        <v>83.899999999999991</v>
      </c>
      <c r="B265">
        <f t="shared" si="2"/>
        <v>67379.518876942806</v>
      </c>
      <c r="C265">
        <f t="shared" ref="C265:C301" si="4">L265-(L265-(0.00430629776376547*$A265+3.80794725160744)*EXP(12.70776)*EXP($A265*-0.037194))</f>
        <v>60774.071191336079</v>
      </c>
      <c r="D265">
        <v>46985.2890625</v>
      </c>
      <c r="E265">
        <f t="shared" si="3"/>
        <v>56853.16483363686</v>
      </c>
      <c r="F265">
        <v>69367.484375</v>
      </c>
      <c r="G265">
        <f t="shared" si="0"/>
        <v>67601.165959398815</v>
      </c>
      <c r="H265">
        <v>58910.44921875</v>
      </c>
      <c r="I265">
        <f t="shared" si="1"/>
        <v>64229.27357933615</v>
      </c>
      <c r="K265">
        <v>71880.4375</v>
      </c>
      <c r="L265">
        <v>60866.62109375</v>
      </c>
      <c r="N265">
        <v>58498.93359375</v>
      </c>
      <c r="P265">
        <v>70558.234375</v>
      </c>
      <c r="R265">
        <v>69942.515625</v>
      </c>
    </row>
    <row r="266" spans="1:18" x14ac:dyDescent="0.25">
      <c r="A266">
        <v>84.2</v>
      </c>
      <c r="B266">
        <f t="shared" si="2"/>
        <v>66614.964477341215</v>
      </c>
      <c r="C266">
        <f t="shared" si="4"/>
        <v>60118.333864055072</v>
      </c>
      <c r="D266">
        <v>46214.2734375</v>
      </c>
      <c r="E266">
        <f t="shared" si="3"/>
        <v>56219.222659927123</v>
      </c>
      <c r="F266">
        <v>69170.7734375</v>
      </c>
      <c r="G266">
        <f t="shared" si="0"/>
        <v>66959.897452042758</v>
      </c>
      <c r="H266">
        <v>57955.8984375</v>
      </c>
      <c r="I266">
        <f t="shared" si="1"/>
        <v>63563.240023815233</v>
      </c>
      <c r="K266">
        <v>71273.90625</v>
      </c>
      <c r="L266">
        <v>60246.671875</v>
      </c>
      <c r="N266">
        <v>57904.11328125</v>
      </c>
      <c r="P266">
        <v>70298.40625</v>
      </c>
      <c r="R266">
        <v>69272.890625</v>
      </c>
    </row>
    <row r="267" spans="1:18" x14ac:dyDescent="0.25">
      <c r="A267">
        <v>84.5</v>
      </c>
      <c r="B267">
        <f t="shared" si="2"/>
        <v>65859.081226702488</v>
      </c>
      <c r="C267">
        <f t="shared" si="4"/>
        <v>59469.666075360139</v>
      </c>
      <c r="D267">
        <v>45630.83984375</v>
      </c>
      <c r="E267">
        <f t="shared" si="3"/>
        <v>55592.349101251348</v>
      </c>
      <c r="F267">
        <v>68797.2578125</v>
      </c>
      <c r="G267">
        <f t="shared" si="0"/>
        <v>66324.536798858739</v>
      </c>
      <c r="H267">
        <v>57548.390625</v>
      </c>
      <c r="I267">
        <f t="shared" si="1"/>
        <v>62904.079082064287</v>
      </c>
      <c r="K267">
        <v>70865.859375</v>
      </c>
      <c r="L267">
        <v>60018.015625</v>
      </c>
      <c r="N267">
        <v>57297.234375</v>
      </c>
      <c r="P267">
        <v>69268.078125</v>
      </c>
      <c r="R267">
        <v>68132.2734375</v>
      </c>
    </row>
    <row r="268" spans="1:18" x14ac:dyDescent="0.25">
      <c r="A268">
        <v>84.8</v>
      </c>
      <c r="B268">
        <f t="shared" si="2"/>
        <v>65111.770827689375</v>
      </c>
      <c r="C268">
        <f t="shared" si="4"/>
        <v>58827.991673301745</v>
      </c>
      <c r="D268">
        <v>45659.6796875</v>
      </c>
      <c r="E268">
        <f t="shared" si="3"/>
        <v>54972.465342623764</v>
      </c>
      <c r="F268">
        <v>67735.2265625</v>
      </c>
      <c r="G268">
        <f t="shared" si="0"/>
        <v>65695.031846935817</v>
      </c>
      <c r="H268">
        <v>57181.66015625</v>
      </c>
      <c r="I268">
        <f t="shared" si="1"/>
        <v>62251.720240084316</v>
      </c>
      <c r="K268">
        <v>70417.9609375</v>
      </c>
      <c r="L268">
        <v>59087.171875</v>
      </c>
      <c r="N268">
        <v>56478.9375</v>
      </c>
      <c r="P268">
        <v>68910.9375</v>
      </c>
      <c r="R268">
        <v>67845.8671875</v>
      </c>
    </row>
    <row r="269" spans="1:18" x14ac:dyDescent="0.25">
      <c r="A269">
        <v>85.1</v>
      </c>
      <c r="B269">
        <f t="shared" si="2"/>
        <v>64372.936096777426</v>
      </c>
      <c r="C269">
        <f t="shared" si="4"/>
        <v>58193.235325483329</v>
      </c>
      <c r="D269">
        <v>44834.9765625</v>
      </c>
      <c r="E269">
        <f t="shared" si="3"/>
        <v>54359.493447824389</v>
      </c>
      <c r="F269">
        <v>67312.9140625</v>
      </c>
      <c r="G269">
        <f t="shared" si="0"/>
        <v>65071.330873353378</v>
      </c>
      <c r="H269">
        <v>56749.734375</v>
      </c>
      <c r="I269">
        <f t="shared" si="1"/>
        <v>61606.093702556325</v>
      </c>
      <c r="K269">
        <v>69635.5859375</v>
      </c>
      <c r="L269">
        <v>58981.9296875</v>
      </c>
      <c r="N269">
        <v>55926.07421875</v>
      </c>
      <c r="P269">
        <v>68035.84375</v>
      </c>
      <c r="R269">
        <v>67264.6953125</v>
      </c>
    </row>
    <row r="270" spans="1:18" x14ac:dyDescent="0.25">
      <c r="A270">
        <v>85.399999999999991</v>
      </c>
      <c r="B270">
        <f t="shared" si="2"/>
        <v>63642.480951639875</v>
      </c>
      <c r="C270">
        <f t="shared" si="4"/>
        <v>57565.322510249884</v>
      </c>
      <c r="D270">
        <v>43930.80859375</v>
      </c>
      <c r="E270">
        <f t="shared" si="3"/>
        <v>53753.356349601367</v>
      </c>
      <c r="F270">
        <v>66479.3828125</v>
      </c>
      <c r="G270">
        <f t="shared" si="0"/>
        <v>64453.382582060207</v>
      </c>
      <c r="H270">
        <v>56159.05859375</v>
      </c>
      <c r="I270">
        <f t="shared" si="1"/>
        <v>60967.130385574288</v>
      </c>
      <c r="K270">
        <v>68837.8984375</v>
      </c>
      <c r="L270">
        <v>57982.359375</v>
      </c>
      <c r="N270">
        <v>55813.51171875</v>
      </c>
      <c r="P270">
        <v>67690.015625</v>
      </c>
      <c r="R270">
        <v>66610.5625</v>
      </c>
    </row>
    <row r="271" spans="1:18" x14ac:dyDescent="0.25">
      <c r="A271">
        <v>85.7</v>
      </c>
      <c r="B271">
        <f t="shared" si="2"/>
        <v>62920.310398674956</v>
      </c>
      <c r="C271">
        <f t="shared" si="4"/>
        <v>56944.179507970824</v>
      </c>
      <c r="D271">
        <v>44163.9609375</v>
      </c>
      <c r="E271">
        <f t="shared" si="3"/>
        <v>53153.977839982239</v>
      </c>
      <c r="F271">
        <v>65428.9375</v>
      </c>
      <c r="G271">
        <f t="shared" si="0"/>
        <v>63841.136100769378</v>
      </c>
      <c r="H271">
        <v>55622.19140625</v>
      </c>
      <c r="I271">
        <f t="shared" si="1"/>
        <v>60334.761909450586</v>
      </c>
      <c r="K271">
        <v>68226.421875</v>
      </c>
      <c r="L271">
        <v>57356.4921875</v>
      </c>
      <c r="N271">
        <v>54803.04296875</v>
      </c>
      <c r="P271">
        <v>66811.1640625</v>
      </c>
      <c r="R271">
        <v>66461.953125</v>
      </c>
    </row>
    <row r="272" spans="1:18" x14ac:dyDescent="0.25">
      <c r="A272">
        <v>86</v>
      </c>
      <c r="B272">
        <f t="shared" si="2"/>
        <v>62206.330520675052</v>
      </c>
      <c r="C272">
        <f t="shared" si="4"/>
        <v>56329.733392416922</v>
      </c>
      <c r="D272">
        <v>43347.921875</v>
      </c>
      <c r="E272">
        <f t="shared" si="3"/>
        <v>52561.282560693682</v>
      </c>
      <c r="F272">
        <f t="shared" ref="F272:F301" si="5">O272-(O272-(0.0127552789176739*$A272+3.71772650821353)*EXP(12.70776)*EXP($A272*-0.037194))</f>
        <v>64909.267356527926</v>
      </c>
      <c r="G272">
        <f t="shared" si="0"/>
        <v>63234.54097787007</v>
      </c>
      <c r="H272">
        <v>54874.328125</v>
      </c>
      <c r="I272">
        <f t="shared" si="1"/>
        <v>59708.920591594011</v>
      </c>
      <c r="K272">
        <v>68111.265625</v>
      </c>
      <c r="L272">
        <v>56923.81640625</v>
      </c>
      <c r="N272">
        <v>54236.54296875</v>
      </c>
      <c r="O272">
        <v>65075.03515625</v>
      </c>
      <c r="P272">
        <v>66797.515625</v>
      </c>
      <c r="R272">
        <v>65239.625</v>
      </c>
    </row>
    <row r="273" spans="1:18" x14ac:dyDescent="0.25">
      <c r="A273">
        <v>86.3</v>
      </c>
      <c r="B273">
        <f t="shared" si="2"/>
        <v>61500.448464634719</v>
      </c>
      <c r="C273">
        <f t="shared" si="4"/>
        <v>55721.912022229277</v>
      </c>
      <c r="D273">
        <v>42973.58203125</v>
      </c>
      <c r="E273">
        <f t="shared" si="3"/>
        <v>51975.195993687514</v>
      </c>
      <c r="F273">
        <f t="shared" si="5"/>
        <v>64240.0383369786</v>
      </c>
      <c r="G273">
        <f t="shared" si="0"/>
        <v>62633.547179355104</v>
      </c>
      <c r="H273">
        <v>54190.33203125</v>
      </c>
      <c r="I273">
        <f t="shared" si="1"/>
        <v>59089.539439458473</v>
      </c>
      <c r="K273">
        <v>67434.8046875</v>
      </c>
      <c r="L273">
        <v>56075.375</v>
      </c>
      <c r="N273">
        <v>53831.54296875</v>
      </c>
      <c r="O273">
        <v>64448.04296875</v>
      </c>
      <c r="P273">
        <v>65864.6015625</v>
      </c>
      <c r="R273">
        <v>64759.05859375</v>
      </c>
    </row>
    <row r="274" spans="1:18" x14ac:dyDescent="0.25">
      <c r="A274">
        <v>86.6</v>
      </c>
      <c r="B274">
        <f t="shared" si="2"/>
        <v>60802.572429697306</v>
      </c>
      <c r="C274">
        <f t="shared" si="4"/>
        <v>55120.644032480523</v>
      </c>
      <c r="D274">
        <v>42967.3984375</v>
      </c>
      <c r="E274">
        <f t="shared" si="3"/>
        <v>51395.64445177286</v>
      </c>
      <c r="F274">
        <f t="shared" si="5"/>
        <v>63577.669121726154</v>
      </c>
      <c r="G274">
        <f t="shared" si="0"/>
        <v>62038.105085765434</v>
      </c>
      <c r="H274">
        <v>54138.12109375</v>
      </c>
      <c r="I274">
        <f t="shared" si="1"/>
        <v>58476.552143563</v>
      </c>
      <c r="K274">
        <v>66680.5078125</v>
      </c>
      <c r="L274">
        <v>55703.74609375</v>
      </c>
      <c r="N274">
        <v>53962.5703125</v>
      </c>
      <c r="O274">
        <v>63968.4609375</v>
      </c>
      <c r="P274">
        <v>64920.9609375</v>
      </c>
      <c r="R274">
        <v>64398.28125</v>
      </c>
    </row>
    <row r="275" spans="1:18" x14ac:dyDescent="0.25">
      <c r="A275">
        <v>86.899999999999991</v>
      </c>
      <c r="B275">
        <f t="shared" si="2"/>
        <v>60112.611655237728</v>
      </c>
      <c r="C275">
        <f t="shared" si="4"/>
        <v>54525.858826326221</v>
      </c>
      <c r="D275">
        <v>42423.72265625</v>
      </c>
      <c r="E275">
        <f t="shared" si="3"/>
        <v>50822.555069352355</v>
      </c>
      <c r="F275">
        <f t="shared" si="5"/>
        <v>62922.089874485937</v>
      </c>
      <c r="G275">
        <f t="shared" si="0"/>
        <v>61448.16548915067</v>
      </c>
      <c r="H275">
        <v>53420.859375</v>
      </c>
      <c r="I275">
        <f t="shared" si="1"/>
        <v>57869.893070581093</v>
      </c>
      <c r="K275">
        <v>66244.765625</v>
      </c>
      <c r="L275">
        <v>55306.765625</v>
      </c>
      <c r="N275">
        <v>53245.58203125</v>
      </c>
      <c r="O275">
        <v>63598.71875</v>
      </c>
      <c r="P275">
        <v>64405.25</v>
      </c>
      <c r="R275">
        <v>64064.31640625</v>
      </c>
    </row>
    <row r="276" spans="1:18" x14ac:dyDescent="0.25">
      <c r="A276">
        <v>87.2</v>
      </c>
      <c r="B276">
        <f t="shared" si="2"/>
        <v>59430.476409080344</v>
      </c>
      <c r="C276">
        <f t="shared" si="4"/>
        <v>53937.486566746222</v>
      </c>
      <c r="D276">
        <f t="shared" ref="D276:D301" si="6">M276-(M276-(0.013853609257508*$A276+2.03730113976967)*EXP(12.70776)*EXP($A276*-0.037194))</f>
        <v>41842.257286892993</v>
      </c>
      <c r="E276">
        <f t="shared" si="3"/>
        <v>50255.855793261886</v>
      </c>
      <c r="F276">
        <f t="shared" si="5"/>
        <v>62273.23146419054</v>
      </c>
      <c r="G276">
        <f t="shared" si="0"/>
        <v>60863.679590046202</v>
      </c>
      <c r="H276">
        <v>53109.80078125</v>
      </c>
      <c r="I276">
        <f t="shared" si="1"/>
        <v>57269.497256499912</v>
      </c>
      <c r="K276">
        <v>65374.0625</v>
      </c>
      <c r="L276">
        <v>54776.484375</v>
      </c>
      <c r="M276">
        <v>42365.421875</v>
      </c>
      <c r="N276">
        <v>52565.09765625</v>
      </c>
      <c r="O276">
        <v>62499.63671875</v>
      </c>
      <c r="P276">
        <v>63829.109375</v>
      </c>
      <c r="R276">
        <v>63442.296875</v>
      </c>
    </row>
    <row r="277" spans="1:18" x14ac:dyDescent="0.25">
      <c r="A277">
        <v>87.5</v>
      </c>
      <c r="B277">
        <f t="shared" si="2"/>
        <v>58756.077975850225</v>
      </c>
      <c r="C277">
        <f t="shared" si="4"/>
        <v>53355.458168374629</v>
      </c>
      <c r="D277">
        <f t="shared" si="6"/>
        <v>41430.958117633549</v>
      </c>
      <c r="E277">
        <f t="shared" si="3"/>
        <v>49695.475373712405</v>
      </c>
      <c r="F277">
        <f t="shared" si="5"/>
        <v>61631.025457937896</v>
      </c>
      <c r="G277">
        <f t="shared" si="0"/>
        <v>60284.598994466731</v>
      </c>
      <c r="H277">
        <v>52365.9921875</v>
      </c>
      <c r="I277">
        <f t="shared" si="1"/>
        <v>56675.300399847598</v>
      </c>
      <c r="K277">
        <v>64456.984375</v>
      </c>
      <c r="L277">
        <v>54497.7109375</v>
      </c>
      <c r="M277">
        <v>41612.30859375</v>
      </c>
      <c r="N277">
        <v>51607.0703125</v>
      </c>
      <c r="O277">
        <v>62154.33984375</v>
      </c>
      <c r="P277">
        <v>62776.94140625</v>
      </c>
      <c r="R277">
        <v>62647.5390625</v>
      </c>
    </row>
    <row r="278" spans="1:18" x14ac:dyDescent="0.25">
      <c r="A278">
        <v>87.8</v>
      </c>
      <c r="B278">
        <f t="shared" si="2"/>
        <v>58089.328645456029</v>
      </c>
      <c r="C278">
        <f t="shared" si="4"/>
        <v>52779.705289417332</v>
      </c>
      <c r="D278">
        <f t="shared" si="6"/>
        <v>41023.634811058262</v>
      </c>
      <c r="E278">
        <f t="shared" si="3"/>
        <v>49141.343355332523</v>
      </c>
      <c r="F278">
        <f t="shared" si="5"/>
        <v>60995.404114008983</v>
      </c>
      <c r="G278">
        <f t="shared" si="0"/>
        <v>59710.875710915912</v>
      </c>
      <c r="H278">
        <v>51883.49609375</v>
      </c>
      <c r="I278">
        <f t="shared" si="1"/>
        <v>56087.238854988602</v>
      </c>
      <c r="K278">
        <v>64148.1796875</v>
      </c>
      <c r="L278">
        <v>53399.53515625</v>
      </c>
      <c r="M278">
        <v>40969.3515625</v>
      </c>
      <c r="N278">
        <v>51026.93359375</v>
      </c>
      <c r="O278">
        <v>61387.91015625</v>
      </c>
      <c r="P278">
        <v>62962.9765625</v>
      </c>
      <c r="R278">
        <v>62286.578125</v>
      </c>
    </row>
    <row r="279" spans="1:18" x14ac:dyDescent="0.25">
      <c r="A279">
        <v>88.1</v>
      </c>
      <c r="B279">
        <f t="shared" si="2"/>
        <v>57430.141701703702</v>
      </c>
      <c r="C279">
        <f t="shared" si="4"/>
        <v>52210.160323656833</v>
      </c>
      <c r="D279">
        <f t="shared" si="6"/>
        <v>40620.249774685893</v>
      </c>
      <c r="E279">
        <f t="shared" si="3"/>
        <v>48593.390068311404</v>
      </c>
      <c r="F279">
        <f t="shared" si="5"/>
        <v>60366.300374954903</v>
      </c>
      <c r="G279">
        <f t="shared" si="0"/>
        <v>59142.462147413069</v>
      </c>
      <c r="H279">
        <v>50997.0234375</v>
      </c>
      <c r="I279">
        <f t="shared" si="1"/>
        <v>55505.24962548638</v>
      </c>
      <c r="K279">
        <v>63475.734375</v>
      </c>
      <c r="L279">
        <v>53167.46875</v>
      </c>
      <c r="M279">
        <v>41385.59765625</v>
      </c>
      <c r="N279">
        <v>50880.078125</v>
      </c>
      <c r="O279">
        <v>60722.28125</v>
      </c>
      <c r="P279">
        <v>62713.2578125</v>
      </c>
      <c r="R279">
        <v>61720.4765625</v>
      </c>
    </row>
    <row r="280" spans="1:18" x14ac:dyDescent="0.25">
      <c r="A280">
        <v>88.399999999999991</v>
      </c>
      <c r="B280">
        <f t="shared" si="2"/>
        <v>56778.431411038691</v>
      </c>
      <c r="C280">
        <f t="shared" si="4"/>
        <v>51646.756392542375</v>
      </c>
      <c r="D280">
        <f t="shared" si="6"/>
        <v>40220.765760772047</v>
      </c>
      <c r="E280">
        <f t="shared" si="3"/>
        <v>48051.546619639877</v>
      </c>
      <c r="F280">
        <f t="shared" si="5"/>
        <v>59743.647860751757</v>
      </c>
      <c r="G280">
        <f t="shared" si="0"/>
        <v>58579.311108535599</v>
      </c>
      <c r="H280">
        <v>51209.953125</v>
      </c>
      <c r="I280">
        <f t="shared" si="1"/>
        <v>54929.270357532339</v>
      </c>
      <c r="K280">
        <v>63512.22265625</v>
      </c>
      <c r="L280">
        <v>52503.9453125</v>
      </c>
      <c r="M280">
        <v>40810.12890625</v>
      </c>
      <c r="N280">
        <v>50686.6484375</v>
      </c>
      <c r="O280">
        <v>60494.69140625</v>
      </c>
      <c r="P280">
        <v>61712.546875</v>
      </c>
      <c r="R280">
        <v>60640.84765625</v>
      </c>
    </row>
    <row r="281" spans="1:18" x14ac:dyDescent="0.25">
      <c r="A281">
        <v>88.7</v>
      </c>
      <c r="B281">
        <f t="shared" si="2"/>
        <v>56134.113011415953</v>
      </c>
      <c r="C281">
        <f t="shared" si="4"/>
        <v>51089.427337365531</v>
      </c>
      <c r="D281">
        <f t="shared" si="6"/>
        <v>39825.145863287456</v>
      </c>
      <c r="E281">
        <f t="shared" si="3"/>
        <v>47515.744884449763</v>
      </c>
      <c r="F281">
        <f t="shared" si="5"/>
        <v>59127.380862023652</v>
      </c>
      <c r="G281">
        <f t="shared" si="0"/>
        <v>58021.375792478451</v>
      </c>
      <c r="H281">
        <v>50487.25390625</v>
      </c>
      <c r="I281">
        <f t="shared" si="1"/>
        <v>54359.239333441081</v>
      </c>
      <c r="K281">
        <v>62192.66015625</v>
      </c>
      <c r="L281">
        <v>52338.8125</v>
      </c>
      <c r="M281">
        <v>40365.9453125</v>
      </c>
      <c r="N281">
        <v>49598.9375</v>
      </c>
      <c r="O281">
        <v>59927.953125</v>
      </c>
      <c r="P281">
        <v>60875.125</v>
      </c>
      <c r="R281">
        <v>60291.9296875</v>
      </c>
    </row>
    <row r="282" spans="1:18" x14ac:dyDescent="0.25">
      <c r="A282">
        <v>89</v>
      </c>
      <c r="B282">
        <f t="shared" si="2"/>
        <v>55497.102701295793</v>
      </c>
      <c r="C282">
        <f t="shared" si="4"/>
        <v>50538.107711519595</v>
      </c>
      <c r="D282">
        <f t="shared" si="6"/>
        <v>39433.353514920527</v>
      </c>
      <c r="E282">
        <f t="shared" si="3"/>
        <v>46985.9174974493</v>
      </c>
      <c r="F282">
        <f t="shared" si="5"/>
        <v>58517.434333332429</v>
      </c>
      <c r="G282">
        <f t="shared" si="0"/>
        <v>57468.609788129645</v>
      </c>
      <c r="H282">
        <f t="shared" ref="H282:H301" si="7">Q282-(Q282-(0.0157857095263118*$A282+2.70926949901607)*EXP(12.70776)*EXP($A282*-0.037194))</f>
        <v>49609.510217015864</v>
      </c>
      <c r="I282">
        <f t="shared" si="1"/>
        <v>53795.095465210499</v>
      </c>
      <c r="K282">
        <v>61940.8359375</v>
      </c>
      <c r="L282">
        <v>51201.5234375</v>
      </c>
      <c r="M282">
        <v>39690.79296875</v>
      </c>
      <c r="N282">
        <v>49636.515625</v>
      </c>
      <c r="O282">
        <v>58613.3203125</v>
      </c>
      <c r="P282">
        <v>60582.28125</v>
      </c>
      <c r="Q282">
        <v>50047.19140625</v>
      </c>
      <c r="R282">
        <v>59583.609375</v>
      </c>
    </row>
    <row r="283" spans="1:18" x14ac:dyDescent="0.25">
      <c r="A283">
        <v>89.3</v>
      </c>
      <c r="B283">
        <f t="shared" si="2"/>
        <v>54867.317628764264</v>
      </c>
      <c r="C283">
        <f t="shared" si="4"/>
        <v>49992.732772842108</v>
      </c>
      <c r="D283">
        <f t="shared" si="6"/>
        <v>39045.352484104471</v>
      </c>
      <c r="E283">
        <f t="shared" si="3"/>
        <v>46461.997844454279</v>
      </c>
      <c r="F283">
        <f t="shared" si="5"/>
        <v>57913.743886533812</v>
      </c>
      <c r="G283">
        <f t="shared" si="0"/>
        <v>56920.96707216237</v>
      </c>
      <c r="H283">
        <f t="shared" si="7"/>
        <v>49115.50443627908</v>
      </c>
      <c r="I283">
        <f t="shared" si="1"/>
        <v>53236.778288146641</v>
      </c>
      <c r="K283">
        <v>61574.2109375</v>
      </c>
      <c r="L283">
        <v>50553.8359375</v>
      </c>
      <c r="M283">
        <v>39420.28125</v>
      </c>
      <c r="N283">
        <v>48691.578125</v>
      </c>
      <c r="O283">
        <v>58200.26953125</v>
      </c>
      <c r="P283">
        <v>60189.5390625</v>
      </c>
      <c r="Q283">
        <v>49451.49609375</v>
      </c>
      <c r="R283">
        <v>59211.625</v>
      </c>
    </row>
    <row r="284" spans="1:18" x14ac:dyDescent="0.25">
      <c r="A284">
        <v>89.6</v>
      </c>
      <c r="B284">
        <f t="shared" si="2"/>
        <v>54244.675880776849</v>
      </c>
      <c r="C284">
        <f t="shared" si="4"/>
        <v>49453.238476039718</v>
      </c>
      <c r="D284">
        <f t="shared" si="6"/>
        <v>38661.106872068682</v>
      </c>
      <c r="E284">
        <f t="shared" si="3"/>
        <v>45943.920054013572</v>
      </c>
      <c r="F284">
        <f t="shared" si="5"/>
        <v>57316.245784199142</v>
      </c>
      <c r="G284">
        <f t="shared" si="0"/>
        <v>56378.402006143515</v>
      </c>
      <c r="H284">
        <f t="shared" si="7"/>
        <v>48626.35362848264</v>
      </c>
      <c r="I284">
        <f t="shared" si="1"/>
        <v>52684.227954552516</v>
      </c>
      <c r="K284">
        <v>60737.953125</v>
      </c>
      <c r="L284">
        <v>50755.734375</v>
      </c>
      <c r="M284">
        <v>38830.4765625</v>
      </c>
      <c r="N284">
        <v>48860.31640625</v>
      </c>
      <c r="O284">
        <v>58114.109375</v>
      </c>
      <c r="P284">
        <v>59349.96875</v>
      </c>
      <c r="Q284">
        <v>48548.9140625</v>
      </c>
      <c r="R284">
        <v>58215.4609375</v>
      </c>
    </row>
    <row r="285" spans="1:18" x14ac:dyDescent="0.25">
      <c r="A285">
        <v>89.899999999999991</v>
      </c>
      <c r="B285">
        <f t="shared" si="2"/>
        <v>53629.096472523946</v>
      </c>
      <c r="C285">
        <f t="shared" si="4"/>
        <v>48919.5614651945</v>
      </c>
      <c r="D285">
        <f t="shared" si="6"/>
        <v>38280.581109914303</v>
      </c>
      <c r="E285">
        <f t="shared" si="3"/>
        <v>45431.618989128023</v>
      </c>
      <c r="F285">
        <f t="shared" si="5"/>
        <v>56724.876933102416</v>
      </c>
      <c r="G285">
        <f t="shared" si="0"/>
        <v>55840.869333658578</v>
      </c>
      <c r="H285">
        <f t="shared" si="7"/>
        <v>48142.010874882813</v>
      </c>
      <c r="I285">
        <f t="shared" si="1"/>
        <v>52137.38522748027</v>
      </c>
      <c r="K285">
        <v>60708.515625</v>
      </c>
      <c r="L285">
        <v>50091.2265625</v>
      </c>
      <c r="M285">
        <v>38738.50390625</v>
      </c>
      <c r="N285">
        <v>48059.09375</v>
      </c>
      <c r="O285">
        <v>57374.1953125</v>
      </c>
      <c r="P285">
        <v>58968.7421875</v>
      </c>
      <c r="Q285">
        <v>48979.72265625</v>
      </c>
      <c r="R285">
        <v>58445.828125</v>
      </c>
    </row>
    <row r="286" spans="1:18" x14ac:dyDescent="0.25">
      <c r="A286">
        <v>90.2</v>
      </c>
      <c r="B286">
        <f t="shared" si="2"/>
        <v>53020.49933691656</v>
      </c>
      <c r="C286">
        <f t="shared" si="4"/>
        <v>48391.639066350494</v>
      </c>
      <c r="D286">
        <f t="shared" si="6"/>
        <v>37903.7399557135</v>
      </c>
      <c r="E286">
        <f t="shared" si="3"/>
        <v>44925.030239061591</v>
      </c>
      <c r="F286">
        <f t="shared" si="5"/>
        <v>56139.57487777144</v>
      </c>
      <c r="G286">
        <f t="shared" si="0"/>
        <v>55308.32417745296</v>
      </c>
      <c r="H286">
        <f t="shared" si="7"/>
        <v>47662.429700203873</v>
      </c>
      <c r="I286">
        <f t="shared" si="1"/>
        <v>51596.191474545791</v>
      </c>
      <c r="K286">
        <v>60753.80859375</v>
      </c>
      <c r="L286">
        <v>49472.4921875</v>
      </c>
      <c r="M286">
        <v>38534.19140625</v>
      </c>
      <c r="N286">
        <v>47788.47265625</v>
      </c>
      <c r="O286">
        <v>56770.421875</v>
      </c>
      <c r="P286">
        <v>57999.390625</v>
      </c>
      <c r="Q286">
        <v>47987.75</v>
      </c>
      <c r="R286">
        <v>57450.0625</v>
      </c>
    </row>
    <row r="287" spans="1:18" x14ac:dyDescent="0.25">
      <c r="A287">
        <v>90.5</v>
      </c>
      <c r="B287">
        <f t="shared" si="2"/>
        <v>52418.805314191457</v>
      </c>
      <c r="C287">
        <f t="shared" si="4"/>
        <v>47869.409280180342</v>
      </c>
      <c r="D287">
        <f t="shared" si="6"/>
        <v>37530.548491632813</v>
      </c>
      <c r="E287">
        <f t="shared" si="3"/>
        <v>44424.090111244055</v>
      </c>
      <c r="F287">
        <f t="shared" si="5"/>
        <v>55560.277794103153</v>
      </c>
      <c r="G287">
        <f t="shared" si="0"/>
        <v>54780.722036589927</v>
      </c>
      <c r="H287">
        <f t="shared" si="7"/>
        <v>47187.564068573643</v>
      </c>
      <c r="I287">
        <f t="shared" si="1"/>
        <v>51060.588661805901</v>
      </c>
      <c r="K287">
        <v>59543.2265625</v>
      </c>
      <c r="L287">
        <v>48972.640625</v>
      </c>
      <c r="M287">
        <v>38172.19140625</v>
      </c>
      <c r="N287">
        <v>47368.37890625</v>
      </c>
      <c r="O287">
        <v>56275.6171875</v>
      </c>
      <c r="P287">
        <v>57992.91796875</v>
      </c>
      <c r="Q287">
        <v>47590.76171875</v>
      </c>
      <c r="R287">
        <v>57434.93359375</v>
      </c>
    </row>
    <row r="288" spans="1:18" x14ac:dyDescent="0.25">
      <c r="A288">
        <v>90.8</v>
      </c>
      <c r="B288">
        <f t="shared" si="2"/>
        <v>51823.93614163337</v>
      </c>
      <c r="C288">
        <f t="shared" si="4"/>
        <v>47352.810774730111</v>
      </c>
      <c r="D288">
        <f t="shared" si="6"/>
        <v>37160.9721210797</v>
      </c>
      <c r="E288">
        <f t="shared" si="3"/>
        <v>43928.73562326355</v>
      </c>
      <c r="F288">
        <f t="shared" si="5"/>
        <v>54986.924483041592</v>
      </c>
      <c r="G288">
        <f t="shared" si="0"/>
        <v>54258.018783624444</v>
      </c>
      <c r="H288">
        <f t="shared" si="7"/>
        <v>46717.368379494044</v>
      </c>
      <c r="I288">
        <f t="shared" si="1"/>
        <v>50530.519347696303</v>
      </c>
      <c r="K288">
        <v>58813.546875</v>
      </c>
      <c r="L288">
        <v>48756.85546875</v>
      </c>
      <c r="M288">
        <v>37876.34765625</v>
      </c>
      <c r="N288">
        <v>46803.46484375</v>
      </c>
      <c r="O288">
        <v>56053.1796875</v>
      </c>
      <c r="P288">
        <v>57373.390625</v>
      </c>
      <c r="Q288">
        <v>47370.12890625</v>
      </c>
      <c r="R288">
        <v>56379.984375</v>
      </c>
    </row>
    <row r="289" spans="1:18" x14ac:dyDescent="0.25">
      <c r="A289">
        <v>91.1</v>
      </c>
      <c r="B289">
        <f t="shared" si="2"/>
        <v>51235.814443414303</v>
      </c>
      <c r="C289">
        <f t="shared" si="4"/>
        <v>46841.782878242666</v>
      </c>
      <c r="D289">
        <f t="shared" si="6"/>
        <v>36794.976565872908</v>
      </c>
      <c r="E289">
        <f t="shared" si="3"/>
        <v>43438.904494948853</v>
      </c>
      <c r="F289">
        <f t="shared" si="5"/>
        <v>54419.454364319048</v>
      </c>
      <c r="G289">
        <f t="shared" si="0"/>
        <v>53740.170661793993</v>
      </c>
      <c r="H289">
        <f t="shared" si="7"/>
        <v>46251.797463847579</v>
      </c>
      <c r="I289">
        <f t="shared" si="1"/>
        <v>50005.926677030991</v>
      </c>
      <c r="K289">
        <v>58488.13671875</v>
      </c>
      <c r="L289">
        <v>48333.59765625</v>
      </c>
      <c r="M289">
        <v>37647.30078125</v>
      </c>
      <c r="N289">
        <v>46601.19140625</v>
      </c>
      <c r="O289">
        <v>55443.05859375</v>
      </c>
      <c r="P289">
        <v>57134.98046875</v>
      </c>
      <c r="Q289">
        <v>46771.40625</v>
      </c>
      <c r="R289">
        <v>56277.8359375</v>
      </c>
    </row>
    <row r="290" spans="1:18" x14ac:dyDescent="0.25">
      <c r="A290">
        <v>91.399999999999991</v>
      </c>
      <c r="B290">
        <f t="shared" si="2"/>
        <v>50654.363720547284</v>
      </c>
      <c r="C290">
        <f t="shared" si="4"/>
        <v>46336.2655720576</v>
      </c>
      <c r="D290">
        <f t="shared" si="6"/>
        <v>36432.527863435695</v>
      </c>
      <c r="E290">
        <f t="shared" si="3"/>
        <v>42954.535140539541</v>
      </c>
      <c r="F290">
        <f t="shared" si="5"/>
        <v>53857.807470258536</v>
      </c>
      <c r="G290">
        <f t="shared" si="0"/>
        <v>53227.134282225154</v>
      </c>
      <c r="H290">
        <f t="shared" si="7"/>
        <v>45790.806579938355</v>
      </c>
      <c r="I290">
        <f t="shared" si="1"/>
        <v>49486.754375061471</v>
      </c>
      <c r="K290">
        <v>58663.53125</v>
      </c>
      <c r="L290">
        <v>47630.03125</v>
      </c>
      <c r="M290">
        <v>37720.15234375</v>
      </c>
      <c r="N290">
        <v>46335.3125</v>
      </c>
      <c r="O290">
        <v>54722.609375</v>
      </c>
      <c r="P290">
        <v>56410.703125</v>
      </c>
      <c r="Q290">
        <v>46917.234375</v>
      </c>
      <c r="R290">
        <v>55332.5703125</v>
      </c>
    </row>
    <row r="291" spans="1:18" x14ac:dyDescent="0.25">
      <c r="A291">
        <v>91.7</v>
      </c>
      <c r="B291">
        <f t="shared" si="2"/>
        <v>50079.508340954199</v>
      </c>
      <c r="C291">
        <f t="shared" si="4"/>
        <v>45836.199483587938</v>
      </c>
      <c r="D291">
        <f t="shared" si="6"/>
        <v>36073.592364012489</v>
      </c>
      <c r="E291">
        <f t="shared" si="3"/>
        <v>42475.566660943812</v>
      </c>
      <c r="F291">
        <f t="shared" si="5"/>
        <v>53301.924439638147</v>
      </c>
      <c r="G291">
        <f t="shared" si="0"/>
        <v>52718.866621157125</v>
      </c>
      <c r="H291">
        <f t="shared" si="7"/>
        <v>45334.351409568153</v>
      </c>
      <c r="I291">
        <f t="shared" si="1"/>
        <v>48972.946741595915</v>
      </c>
      <c r="K291">
        <v>57737.1171875</v>
      </c>
      <c r="L291">
        <v>47292.6328125</v>
      </c>
      <c r="M291">
        <v>36968.5</v>
      </c>
      <c r="N291">
        <v>45567.86328125</v>
      </c>
      <c r="O291">
        <v>54191.65234375</v>
      </c>
      <c r="P291">
        <v>56124.796875</v>
      </c>
      <c r="Q291">
        <v>45475.50390625</v>
      </c>
      <c r="R291">
        <v>54825.359375</v>
      </c>
    </row>
    <row r="292" spans="1:18" x14ac:dyDescent="0.25">
      <c r="A292">
        <v>92</v>
      </c>
      <c r="B292">
        <f t="shared" si="2"/>
        <v>49511.17352964609</v>
      </c>
      <c r="C292">
        <f t="shared" si="4"/>
        <v>45341.525879371955</v>
      </c>
      <c r="D292">
        <f t="shared" si="6"/>
        <v>35718.136727908262</v>
      </c>
      <c r="E292">
        <f t="shared" si="3"/>
        <v>42001.938836082401</v>
      </c>
      <c r="F292">
        <f t="shared" si="5"/>
        <v>52751.746511615936</v>
      </c>
      <c r="G292">
        <f t="shared" ref="G292:G301" si="8">P292-(P292-(0.0251696176226254*$A292+2.52586963221862)*EXP(12.70776)*EXP($A292*-0.037194))</f>
        <v>52215.325017181174</v>
      </c>
      <c r="H292">
        <f t="shared" si="7"/>
        <v>44882.388054146853</v>
      </c>
      <c r="I292">
        <f t="shared" si="1"/>
        <v>48464.448645177232</v>
      </c>
      <c r="K292">
        <v>57837.6484375</v>
      </c>
      <c r="L292">
        <v>46622.46875</v>
      </c>
      <c r="M292">
        <v>36701.640625</v>
      </c>
      <c r="N292">
        <v>45570.83984375</v>
      </c>
      <c r="O292">
        <v>53524.82421875</v>
      </c>
      <c r="P292">
        <v>55211.2265625</v>
      </c>
      <c r="Q292">
        <v>45715.61328125</v>
      </c>
      <c r="R292">
        <v>54634.5078125</v>
      </c>
    </row>
    <row r="293" spans="1:18" x14ac:dyDescent="0.25">
      <c r="A293">
        <v>92.3</v>
      </c>
      <c r="B293">
        <f t="shared" si="2"/>
        <v>48949.285359014291</v>
      </c>
      <c r="C293">
        <f t="shared" si="4"/>
        <v>44852.186658199622</v>
      </c>
      <c r="D293">
        <f t="shared" si="6"/>
        <v>35366.127922750566</v>
      </c>
      <c r="E293">
        <f t="shared" si="3"/>
        <v>41533.592117317748</v>
      </c>
      <c r="F293">
        <f t="shared" si="5"/>
        <v>52207.215519714657</v>
      </c>
      <c r="G293">
        <f t="shared" si="8"/>
        <v>51716.467168496376</v>
      </c>
      <c r="H293">
        <f t="shared" si="7"/>
        <v>44434.873030836934</v>
      </c>
      <c r="I293">
        <f t="shared" si="1"/>
        <v>47961.205517319446</v>
      </c>
      <c r="K293">
        <v>56650.078125</v>
      </c>
      <c r="L293">
        <v>46241.09375</v>
      </c>
      <c r="M293">
        <v>36327.8203125</v>
      </c>
      <c r="N293">
        <v>44665.35546875</v>
      </c>
      <c r="O293">
        <v>53259.62109375</v>
      </c>
      <c r="P293">
        <v>54789.5859375</v>
      </c>
      <c r="Q293">
        <v>44824.16015625</v>
      </c>
      <c r="R293">
        <v>53748.4453125</v>
      </c>
    </row>
    <row r="294" spans="1:18" x14ac:dyDescent="0.25">
      <c r="A294">
        <v>92.6</v>
      </c>
      <c r="B294">
        <f t="shared" si="2"/>
        <v>48393.770739232015</v>
      </c>
      <c r="C294">
        <f t="shared" si="4"/>
        <v>44368.124344313241</v>
      </c>
      <c r="D294">
        <f t="shared" si="6"/>
        <v>35017.533220774458</v>
      </c>
      <c r="E294">
        <f t="shared" si="3"/>
        <v>41070.467619967996</v>
      </c>
      <c r="F294">
        <f t="shared" si="5"/>
        <v>51668.273885866642</v>
      </c>
      <c r="G294">
        <f t="shared" si="8"/>
        <v>51222.251130181932</v>
      </c>
      <c r="H294">
        <f t="shared" si="7"/>
        <v>43991.763268732066</v>
      </c>
      <c r="I294">
        <f t="shared" ref="I294:I301" si="9">R294-(R294-(0.0107910466544782*$A294+3.50091191027241)*EXP(12.70776)*EXP($A294*-0.037194))</f>
        <v>47463.163346802306</v>
      </c>
      <c r="K294">
        <v>56540.8203125</v>
      </c>
      <c r="L294">
        <v>45643.20703125</v>
      </c>
      <c r="M294">
        <v>35950.7578125</v>
      </c>
      <c r="N294">
        <v>44504.5546875</v>
      </c>
      <c r="O294">
        <v>52833.7734375</v>
      </c>
      <c r="P294">
        <v>54296.3203125</v>
      </c>
      <c r="Q294">
        <v>45067.56640625</v>
      </c>
      <c r="R294">
        <v>54012.95703125</v>
      </c>
    </row>
    <row r="295" spans="1:18" x14ac:dyDescent="0.25">
      <c r="A295">
        <v>92.899999999999991</v>
      </c>
      <c r="B295">
        <f t="shared" si="2"/>
        <v>47844.557408764114</v>
      </c>
      <c r="C295">
        <f t="shared" si="4"/>
        <v>43889.282080680678</v>
      </c>
      <c r="D295">
        <f t="shared" si="6"/>
        <v>34672.320196129498</v>
      </c>
      <c r="E295">
        <f t="shared" si="3"/>
        <v>40612.507115903907</v>
      </c>
      <c r="F295">
        <f t="shared" si="5"/>
        <v>51134.864614517166</v>
      </c>
      <c r="G295">
        <f t="shared" si="8"/>
        <v>50732.635311485421</v>
      </c>
      <c r="H295">
        <f t="shared" si="7"/>
        <v>43553.016105069088</v>
      </c>
      <c r="I295">
        <f t="shared" si="9"/>
        <v>46970.268674022816</v>
      </c>
      <c r="K295">
        <v>55853.03125</v>
      </c>
      <c r="L295">
        <v>45286.7890625</v>
      </c>
      <c r="M295">
        <v>35802.78125</v>
      </c>
      <c r="N295">
        <v>44027.67578125</v>
      </c>
      <c r="O295">
        <v>52511.62890625</v>
      </c>
      <c r="P295">
        <v>53530.4375</v>
      </c>
      <c r="Q295">
        <v>44515.47265625</v>
      </c>
      <c r="R295">
        <v>53393.328125</v>
      </c>
    </row>
    <row r="296" spans="1:18" x14ac:dyDescent="0.25">
      <c r="A296">
        <v>93.2</v>
      </c>
      <c r="B296">
        <f t="shared" si="2"/>
        <v>47301.573924984725</v>
      </c>
      <c r="C296">
        <f t="shared" si="4"/>
        <v>43415.603622341296</v>
      </c>
      <c r="D296">
        <f t="shared" si="6"/>
        <v>34330.456722209296</v>
      </c>
      <c r="E296">
        <f t="shared" si="3"/>
        <v>40159.653026228836</v>
      </c>
      <c r="F296">
        <f t="shared" si="5"/>
        <v>50606.931286786581</v>
      </c>
      <c r="G296">
        <f t="shared" si="8"/>
        <v>50247.578473127644</v>
      </c>
      <c r="H296">
        <f t="shared" si="7"/>
        <v>43118.589281473636</v>
      </c>
      <c r="I296">
        <f t="shared" si="9"/>
        <v>46482.468585403862</v>
      </c>
      <c r="K296">
        <v>55722.0703125</v>
      </c>
      <c r="L296">
        <v>45373.984375</v>
      </c>
      <c r="M296">
        <v>35337.8671875</v>
      </c>
      <c r="N296">
        <v>43497.05859375</v>
      </c>
      <c r="O296">
        <v>51654.2265625</v>
      </c>
      <c r="P296">
        <v>52955.2265625</v>
      </c>
      <c r="Q296">
        <v>43736.12890625</v>
      </c>
      <c r="R296">
        <v>52271.5078125</v>
      </c>
    </row>
    <row r="297" spans="1:18" x14ac:dyDescent="0.25">
      <c r="A297">
        <v>93.5</v>
      </c>
      <c r="B297">
        <f t="shared" si="2"/>
        <v>46764.749654900872</v>
      </c>
      <c r="C297">
        <f t="shared" si="4"/>
        <v>42947.033329823083</v>
      </c>
      <c r="D297">
        <f t="shared" si="6"/>
        <v>33991.910969002951</v>
      </c>
      <c r="E297">
        <f t="shared" si="3"/>
        <v>39711.848414039952</v>
      </c>
      <c r="F297">
        <f t="shared" si="5"/>
        <v>50084.41805469001</v>
      </c>
      <c r="G297">
        <f t="shared" si="8"/>
        <v>49767.039724623304</v>
      </c>
      <c r="H297">
        <f t="shared" si="7"/>
        <v>42688.440940238528</v>
      </c>
      <c r="I297">
        <f t="shared" si="9"/>
        <v>45999.710707858736</v>
      </c>
      <c r="K297">
        <v>54914.7421875</v>
      </c>
      <c r="L297">
        <v>44337.7578125</v>
      </c>
      <c r="M297">
        <v>35193.0234375</v>
      </c>
      <c r="N297">
        <v>43450.62890625</v>
      </c>
      <c r="O297">
        <v>51452.3359375</v>
      </c>
      <c r="P297">
        <v>52220.375</v>
      </c>
      <c r="Q297">
        <v>44075.8984375</v>
      </c>
      <c r="R297">
        <v>52270.2421875</v>
      </c>
    </row>
    <row r="298" spans="1:18" x14ac:dyDescent="0.25">
      <c r="A298">
        <v>93.8</v>
      </c>
      <c r="B298">
        <f t="shared" si="2"/>
        <v>46234.014765981206</v>
      </c>
      <c r="C298">
        <f t="shared" si="4"/>
        <v>42483.516162630607</v>
      </c>
      <c r="D298">
        <f t="shared" si="6"/>
        <v>33656.65140046848</v>
      </c>
      <c r="E298">
        <f t="shared" si="3"/>
        <v>39269.036977270342</v>
      </c>
      <c r="F298">
        <f t="shared" si="5"/>
        <v>49567.269635414508</v>
      </c>
      <c r="G298">
        <f t="shared" si="8"/>
        <v>49290.978521618104</v>
      </c>
      <c r="H298">
        <f t="shared" si="7"/>
        <v>42262.5296206352</v>
      </c>
      <c r="I298">
        <f t="shared" si="9"/>
        <v>45521.943203311399</v>
      </c>
      <c r="K298">
        <v>54507.16796875</v>
      </c>
      <c r="L298">
        <v>44280.328125</v>
      </c>
      <c r="M298">
        <v>35344.484375</v>
      </c>
      <c r="N298">
        <v>42887.6640625</v>
      </c>
      <c r="O298">
        <v>50886.66796875</v>
      </c>
      <c r="P298">
        <v>52083.359375</v>
      </c>
      <c r="Q298">
        <v>43175.80078125</v>
      </c>
      <c r="R298">
        <v>51470.3515625</v>
      </c>
    </row>
    <row r="299" spans="1:18" x14ac:dyDescent="0.25">
      <c r="A299">
        <v>94.1</v>
      </c>
      <c r="B299">
        <f t="shared" si="2"/>
        <v>45709.300217088479</v>
      </c>
      <c r="C299">
        <f t="shared" si="4"/>
        <v>42024.997672802871</v>
      </c>
      <c r="D299">
        <f t="shared" si="6"/>
        <v>33324.646771928077</v>
      </c>
      <c r="E299">
        <f t="shared" si="3"/>
        <v>38831.163041610773</v>
      </c>
      <c r="F299">
        <f t="shared" si="5"/>
        <v>49055.431305652717</v>
      </c>
      <c r="G299">
        <f t="shared" si="8"/>
        <v>48819.354663241866</v>
      </c>
      <c r="H299">
        <f t="shared" si="7"/>
        <v>41840.814255257348</v>
      </c>
      <c r="I299">
        <f t="shared" si="9"/>
        <v>45049.114763271718</v>
      </c>
      <c r="K299">
        <v>54304.3359375</v>
      </c>
      <c r="L299">
        <v>43980</v>
      </c>
      <c r="M299">
        <v>34305.734375</v>
      </c>
      <c r="N299">
        <v>42821.859375</v>
      </c>
      <c r="O299">
        <v>50958.11328125</v>
      </c>
      <c r="P299">
        <v>51581.890625</v>
      </c>
      <c r="Q299">
        <v>42513.24609375</v>
      </c>
      <c r="R299">
        <v>50732.609375</v>
      </c>
    </row>
    <row r="300" spans="1:18" x14ac:dyDescent="0.25">
      <c r="A300">
        <v>94.399999999999991</v>
      </c>
      <c r="B300">
        <f t="shared" si="2"/>
        <v>45190.537749515002</v>
      </c>
      <c r="C300">
        <f t="shared" si="4"/>
        <v>41571.423998540631</v>
      </c>
      <c r="D300">
        <f t="shared" si="6"/>
        <v>32995.866127484915</v>
      </c>
      <c r="E300">
        <f t="shared" si="3"/>
        <v>38398.171553510649</v>
      </c>
      <c r="F300">
        <f t="shared" si="5"/>
        <v>48548.84889599304</v>
      </c>
      <c r="G300">
        <f t="shared" si="8"/>
        <v>48352.128289477994</v>
      </c>
      <c r="H300">
        <f t="shared" si="7"/>
        <v>41423.25416639731</v>
      </c>
      <c r="I300">
        <f t="shared" si="9"/>
        <v>44581.174603465413</v>
      </c>
      <c r="K300">
        <v>53919.140625</v>
      </c>
      <c r="L300">
        <v>43243.2265625</v>
      </c>
      <c r="M300">
        <v>34305.01171875</v>
      </c>
      <c r="N300">
        <v>42494.24609375</v>
      </c>
      <c r="O300">
        <v>49518.91796875</v>
      </c>
      <c r="P300">
        <v>51403.640625</v>
      </c>
      <c r="Q300">
        <v>42621.7734375</v>
      </c>
      <c r="R300">
        <v>51154.91796875</v>
      </c>
    </row>
    <row r="301" spans="1:18" x14ac:dyDescent="0.25">
      <c r="A301">
        <v>94.7</v>
      </c>
      <c r="B301">
        <f t="shared" si="2"/>
        <v>44677.659878119106</v>
      </c>
      <c r="C301">
        <f t="shared" si="4"/>
        <v>41122.741857901769</v>
      </c>
      <c r="D301">
        <f t="shared" si="6"/>
        <v>32670.278797461371</v>
      </c>
      <c r="E301">
        <f t="shared" si="3"/>
        <v>37970.00807325662</v>
      </c>
      <c r="F301">
        <f t="shared" si="5"/>
        <v>48047.468785365003</v>
      </c>
      <c r="G301">
        <f t="shared" si="8"/>
        <v>47889.259878548677</v>
      </c>
      <c r="H301">
        <f t="shared" si="7"/>
        <v>41009.809062453918</v>
      </c>
      <c r="I301">
        <f t="shared" si="9"/>
        <v>44118.07245851765</v>
      </c>
      <c r="K301">
        <v>53335.859375</v>
      </c>
      <c r="L301">
        <v>42921.1328125</v>
      </c>
      <c r="M301">
        <v>33704.12109375</v>
      </c>
      <c r="N301">
        <v>41899.9609375</v>
      </c>
      <c r="O301">
        <v>49348.734375</v>
      </c>
      <c r="P301">
        <v>50557.4609375</v>
      </c>
      <c r="Q301">
        <v>42155.41796875</v>
      </c>
      <c r="R301">
        <v>50288.8515625</v>
      </c>
    </row>
    <row r="302" spans="1:18" x14ac:dyDescent="0.25">
      <c r="A302">
        <v>95</v>
      </c>
      <c r="B302">
        <f>K302-(K302-(-0.0039077909993991*$A302+4.95025869929498)*EXP(12.70776)*EXP($A302*-0.037194))</f>
        <v>44170.599882562594</v>
      </c>
      <c r="C302">
        <f>L302-(L302-(0.00430629776376547*$A302+3.80794725160744)*EXP(12.70776)*EXP($A302*-0.037194))</f>
        <v>40678.898542564879</v>
      </c>
      <c r="D302">
        <f>M302-(M302-(0.013853609257508*$A302+2.03730113976967)*EXP(12.70776)*EXP($A302*-0.037194))</f>
        <v>32347.854395858736</v>
      </c>
      <c r="E302">
        <f>N302-(N302-(-0.000714377276278231*$A302+3.9601983984123)*EXP(12.70776)*EXP($A302*-0.037194))</f>
        <v>37546.618768128799</v>
      </c>
      <c r="F302">
        <f>O302-(O302-(0.0127552789176739*$A302+3.71772650821353)*EXP(12.70776)*EXP($A302*-0.037194))</f>
        <v>47551.237895540085</v>
      </c>
      <c r="G302">
        <f>P302-(P302-(0.0251696176226254*$A302+2.52586963221862)*EXP(12.70776)*EXP($A302*-0.037194))</f>
        <v>47430.710244316564</v>
      </c>
      <c r="H302">
        <f>Q302-(Q302-(0.0157857095263118*$A302+2.70926949901607)*EXP(12.70776)*EXP($A302*-0.037194))</f>
        <v>40600.439034372568</v>
      </c>
      <c r="I302">
        <f>R302-(R302-(0.0107910466544782*$A302+3.50091191027241)*EXP(12.70776)*EXP($A302*-0.037194))</f>
        <v>43659.758576690525</v>
      </c>
      <c r="K302">
        <v>53223.953125</v>
      </c>
      <c r="L302">
        <v>42655.1875</v>
      </c>
      <c r="M302">
        <v>34199.22265625</v>
      </c>
      <c r="N302">
        <v>41304.98046875</v>
      </c>
      <c r="O302">
        <v>48811.2890625</v>
      </c>
      <c r="P302">
        <v>50665.05859375</v>
      </c>
      <c r="Q302">
        <v>41704.73046875</v>
      </c>
      <c r="R302">
        <v>49958.375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02"/>
  <sheetViews>
    <sheetView topLeftCell="A279" workbookViewId="0">
      <selection activeCell="B303" sqref="B30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5</v>
      </c>
      <c r="B2">
        <v>642108.8125</v>
      </c>
      <c r="C2">
        <v>873573.125</v>
      </c>
      <c r="D2">
        <v>892082.875</v>
      </c>
      <c r="E2">
        <v>684362.0625</v>
      </c>
      <c r="F2">
        <v>790385.375</v>
      </c>
      <c r="G2">
        <v>705063</v>
      </c>
      <c r="H2">
        <v>499220.125</v>
      </c>
      <c r="I2">
        <v>624139.6875</v>
      </c>
    </row>
    <row r="3" spans="1:9" x14ac:dyDescent="0.25">
      <c r="A3">
        <v>5.3</v>
      </c>
      <c r="B3">
        <v>643136.5</v>
      </c>
      <c r="C3">
        <v>870068.3125</v>
      </c>
      <c r="D3">
        <v>888976</v>
      </c>
      <c r="E3">
        <v>681744.0625</v>
      </c>
      <c r="F3">
        <v>785077.5625</v>
      </c>
      <c r="G3">
        <v>701050.9375</v>
      </c>
      <c r="H3">
        <v>497172.65625</v>
      </c>
      <c r="I3">
        <v>622787.875</v>
      </c>
    </row>
    <row r="4" spans="1:9" x14ac:dyDescent="0.25">
      <c r="A4">
        <v>5.6</v>
      </c>
      <c r="B4">
        <v>643011.25</v>
      </c>
      <c r="C4">
        <v>866802.5</v>
      </c>
      <c r="D4">
        <v>884421.875</v>
      </c>
      <c r="E4">
        <v>677946.375</v>
      </c>
      <c r="F4">
        <v>781183.9375</v>
      </c>
      <c r="G4">
        <v>696720.375</v>
      </c>
      <c r="H4">
        <v>495112.03125</v>
      </c>
      <c r="I4">
        <v>621423.5625</v>
      </c>
    </row>
    <row r="5" spans="1:9" x14ac:dyDescent="0.25">
      <c r="A5">
        <v>5.9</v>
      </c>
      <c r="B5">
        <v>642560.6875</v>
      </c>
      <c r="C5">
        <v>864264.625</v>
      </c>
      <c r="D5">
        <v>882004.6875</v>
      </c>
      <c r="E5">
        <v>675116.375</v>
      </c>
      <c r="F5">
        <v>777747.25</v>
      </c>
      <c r="G5">
        <v>694700.625</v>
      </c>
      <c r="H5">
        <v>493759.9375</v>
      </c>
      <c r="I5">
        <v>620067.8125</v>
      </c>
    </row>
    <row r="6" spans="1:9" x14ac:dyDescent="0.25">
      <c r="A6">
        <v>6.2</v>
      </c>
      <c r="B6">
        <v>641708.75</v>
      </c>
      <c r="C6">
        <v>861492.625</v>
      </c>
      <c r="D6">
        <v>877373</v>
      </c>
      <c r="E6">
        <v>671063.625</v>
      </c>
      <c r="F6">
        <v>773665.375</v>
      </c>
      <c r="G6">
        <v>691478.4375</v>
      </c>
      <c r="H6">
        <v>492055.15625</v>
      </c>
      <c r="I6">
        <v>619340.625</v>
      </c>
    </row>
    <row r="7" spans="1:9" x14ac:dyDescent="0.25">
      <c r="A7">
        <v>6.5</v>
      </c>
      <c r="B7">
        <v>640991.5625</v>
      </c>
      <c r="C7">
        <v>857784.9375</v>
      </c>
      <c r="D7">
        <v>873244</v>
      </c>
      <c r="E7">
        <v>667127.3125</v>
      </c>
      <c r="F7">
        <v>769811.3125</v>
      </c>
      <c r="G7">
        <v>687057.6875</v>
      </c>
      <c r="H7">
        <v>490266.875</v>
      </c>
      <c r="I7">
        <v>617172.875</v>
      </c>
    </row>
    <row r="8" spans="1:9" x14ac:dyDescent="0.25">
      <c r="A8">
        <v>6.8</v>
      </c>
      <c r="B8">
        <v>639996.375</v>
      </c>
      <c r="C8">
        <v>854473.8125</v>
      </c>
      <c r="D8">
        <v>870613.5625</v>
      </c>
      <c r="E8">
        <v>665010.625</v>
      </c>
      <c r="F8">
        <v>765951.25</v>
      </c>
      <c r="G8">
        <v>685429.5</v>
      </c>
      <c r="H8">
        <v>488028.34375</v>
      </c>
      <c r="I8">
        <v>616045.375</v>
      </c>
    </row>
    <row r="9" spans="1:9" x14ac:dyDescent="0.25">
      <c r="A9">
        <v>7.1</v>
      </c>
      <c r="B9">
        <v>639132.75</v>
      </c>
      <c r="C9">
        <v>852609.5</v>
      </c>
      <c r="D9">
        <v>865563.4375</v>
      </c>
      <c r="E9">
        <v>660488.25</v>
      </c>
      <c r="F9">
        <v>762541.375</v>
      </c>
      <c r="G9">
        <v>682521.375</v>
      </c>
      <c r="H9">
        <v>486465.8125</v>
      </c>
      <c r="I9">
        <v>614366.6875</v>
      </c>
    </row>
    <row r="10" spans="1:9" x14ac:dyDescent="0.25">
      <c r="A10">
        <v>7.4</v>
      </c>
      <c r="B10">
        <v>637912</v>
      </c>
      <c r="C10">
        <v>849019.125</v>
      </c>
      <c r="D10">
        <v>862027.5625</v>
      </c>
      <c r="E10">
        <v>656737.75</v>
      </c>
      <c r="F10">
        <v>759264.8125</v>
      </c>
      <c r="G10">
        <v>679573.9375</v>
      </c>
      <c r="H10">
        <v>484690.90625</v>
      </c>
      <c r="I10">
        <v>612544.8125</v>
      </c>
    </row>
    <row r="11" spans="1:9" x14ac:dyDescent="0.25">
      <c r="A11">
        <v>7.6999999999999993</v>
      </c>
      <c r="B11">
        <v>636492.0625</v>
      </c>
      <c r="C11">
        <v>844840.125</v>
      </c>
      <c r="D11">
        <v>858049.1875</v>
      </c>
      <c r="E11">
        <v>653230.1875</v>
      </c>
      <c r="F11">
        <v>755372.375</v>
      </c>
      <c r="G11">
        <v>676691.1875</v>
      </c>
      <c r="H11">
        <v>482877.34375</v>
      </c>
      <c r="I11">
        <v>611137.125</v>
      </c>
    </row>
    <row r="12" spans="1:9" x14ac:dyDescent="0.25">
      <c r="A12">
        <v>8</v>
      </c>
      <c r="B12">
        <v>635489.5625</v>
      </c>
      <c r="C12">
        <v>841682.3125</v>
      </c>
      <c r="D12">
        <v>853719.9375</v>
      </c>
      <c r="E12">
        <v>649891.9375</v>
      </c>
      <c r="F12">
        <v>751987.5</v>
      </c>
      <c r="G12">
        <v>673674.3125</v>
      </c>
      <c r="H12">
        <v>480714.125</v>
      </c>
      <c r="I12">
        <v>609773.9375</v>
      </c>
    </row>
    <row r="13" spans="1:9" x14ac:dyDescent="0.25">
      <c r="A13">
        <v>8.3000000000000007</v>
      </c>
      <c r="B13">
        <v>634102.875</v>
      </c>
      <c r="C13">
        <v>837642.25</v>
      </c>
      <c r="D13">
        <v>849865.4375</v>
      </c>
      <c r="E13">
        <v>646065.125</v>
      </c>
      <c r="F13">
        <v>747025.8125</v>
      </c>
      <c r="G13">
        <v>671022.5625</v>
      </c>
      <c r="H13">
        <v>478195.96875</v>
      </c>
      <c r="I13">
        <v>607809.5625</v>
      </c>
    </row>
    <row r="14" spans="1:9" x14ac:dyDescent="0.25">
      <c r="A14">
        <v>8.6</v>
      </c>
      <c r="B14">
        <v>633075.75</v>
      </c>
      <c r="C14">
        <v>835049.875</v>
      </c>
      <c r="D14">
        <v>845333.4375</v>
      </c>
      <c r="E14">
        <v>642852.75</v>
      </c>
      <c r="F14">
        <v>744894.8125</v>
      </c>
      <c r="G14">
        <v>668777</v>
      </c>
      <c r="H14">
        <v>477209.40625</v>
      </c>
      <c r="I14">
        <v>605461.9375</v>
      </c>
    </row>
    <row r="15" spans="1:9" x14ac:dyDescent="0.25">
      <c r="A15">
        <v>8.9</v>
      </c>
      <c r="B15">
        <v>631357.6875</v>
      </c>
      <c r="C15">
        <v>831157.375</v>
      </c>
      <c r="D15">
        <v>841044.3125</v>
      </c>
      <c r="E15">
        <v>638656.375</v>
      </c>
      <c r="F15">
        <v>740720.1875</v>
      </c>
      <c r="G15">
        <v>665479</v>
      </c>
      <c r="H15">
        <v>475485.53125</v>
      </c>
      <c r="I15">
        <v>603880.1875</v>
      </c>
    </row>
    <row r="16" spans="1:9" x14ac:dyDescent="0.25">
      <c r="A16">
        <v>9.1999999999999993</v>
      </c>
      <c r="B16">
        <v>629331.25</v>
      </c>
      <c r="C16">
        <v>827177.625</v>
      </c>
      <c r="D16">
        <v>837456.75</v>
      </c>
      <c r="E16">
        <v>635651.5625</v>
      </c>
      <c r="F16">
        <v>736687.125</v>
      </c>
      <c r="G16">
        <v>662507.9375</v>
      </c>
      <c r="H16">
        <v>472558.125</v>
      </c>
      <c r="I16">
        <v>601762.625</v>
      </c>
    </row>
    <row r="17" spans="1:9" x14ac:dyDescent="0.25">
      <c r="A17">
        <v>9.5</v>
      </c>
      <c r="B17">
        <v>627727.375</v>
      </c>
      <c r="C17">
        <v>822971.6875</v>
      </c>
      <c r="D17">
        <v>832861.5625</v>
      </c>
      <c r="E17">
        <v>632229</v>
      </c>
      <c r="F17">
        <v>733433.5</v>
      </c>
      <c r="G17">
        <v>658611.375</v>
      </c>
      <c r="H17">
        <v>471438.3125</v>
      </c>
      <c r="I17">
        <v>600437.6875</v>
      </c>
    </row>
    <row r="18" spans="1:9" x14ac:dyDescent="0.25">
      <c r="A18">
        <v>9.8000000000000007</v>
      </c>
      <c r="B18">
        <v>625765.3125</v>
      </c>
      <c r="C18">
        <v>819893.25</v>
      </c>
      <c r="D18">
        <v>828327.25</v>
      </c>
      <c r="E18">
        <v>628430.3125</v>
      </c>
      <c r="F18">
        <v>729244.25</v>
      </c>
      <c r="G18">
        <v>657045.25</v>
      </c>
      <c r="H18">
        <v>468878.8125</v>
      </c>
      <c r="I18">
        <v>597612.1875</v>
      </c>
    </row>
    <row r="19" spans="1:9" x14ac:dyDescent="0.25">
      <c r="A19">
        <v>10.1</v>
      </c>
      <c r="B19">
        <v>624685.625</v>
      </c>
      <c r="C19">
        <v>815729</v>
      </c>
      <c r="D19">
        <v>823777.1875</v>
      </c>
      <c r="E19">
        <v>625042.9375</v>
      </c>
      <c r="F19">
        <v>725740.1875</v>
      </c>
      <c r="G19">
        <v>653736.8125</v>
      </c>
      <c r="H19">
        <v>467162.46875</v>
      </c>
      <c r="I19">
        <v>595915.0625</v>
      </c>
    </row>
    <row r="20" spans="1:9" x14ac:dyDescent="0.25">
      <c r="A20">
        <v>10.4</v>
      </c>
      <c r="B20">
        <v>621900.1875</v>
      </c>
      <c r="C20">
        <v>812100.625</v>
      </c>
      <c r="D20">
        <v>819447.0625</v>
      </c>
      <c r="E20">
        <v>621804.625</v>
      </c>
      <c r="F20">
        <v>722298.3125</v>
      </c>
      <c r="G20">
        <v>650062.5</v>
      </c>
      <c r="H20">
        <v>464284.84375</v>
      </c>
      <c r="I20">
        <v>593470.5625</v>
      </c>
    </row>
    <row r="21" spans="1:9" x14ac:dyDescent="0.25">
      <c r="A21">
        <v>10.7</v>
      </c>
      <c r="B21">
        <v>620095.875</v>
      </c>
      <c r="C21">
        <v>807608.25</v>
      </c>
      <c r="D21">
        <v>815233.9375</v>
      </c>
      <c r="E21">
        <v>617324.25</v>
      </c>
      <c r="F21">
        <v>718677.875</v>
      </c>
      <c r="G21">
        <v>647133.5</v>
      </c>
      <c r="H21">
        <v>462594.75</v>
      </c>
      <c r="I21">
        <v>591540.125</v>
      </c>
    </row>
    <row r="22" spans="1:9" x14ac:dyDescent="0.25">
      <c r="A22">
        <v>11</v>
      </c>
      <c r="B22">
        <v>617970.875</v>
      </c>
      <c r="C22">
        <v>804619.375</v>
      </c>
      <c r="D22">
        <v>809794.5</v>
      </c>
      <c r="E22">
        <v>614258.5625</v>
      </c>
      <c r="F22">
        <v>714117.25</v>
      </c>
      <c r="G22">
        <v>643590.5</v>
      </c>
      <c r="H22">
        <v>459891.90625</v>
      </c>
      <c r="I22">
        <v>589075.75</v>
      </c>
    </row>
    <row r="23" spans="1:9" x14ac:dyDescent="0.25">
      <c r="A23">
        <v>11.3</v>
      </c>
      <c r="B23">
        <v>615449.5625</v>
      </c>
      <c r="C23">
        <v>799601</v>
      </c>
      <c r="D23">
        <v>805033.4375</v>
      </c>
      <c r="E23">
        <v>609454.0625</v>
      </c>
      <c r="F23">
        <v>709964.1875</v>
      </c>
      <c r="G23">
        <v>641237.625</v>
      </c>
      <c r="H23">
        <v>457570.1875</v>
      </c>
      <c r="I23">
        <v>587248.25</v>
      </c>
    </row>
    <row r="24" spans="1:9" x14ac:dyDescent="0.25">
      <c r="A24">
        <v>11.6</v>
      </c>
      <c r="B24">
        <v>613708.75</v>
      </c>
      <c r="C24">
        <v>795648.125</v>
      </c>
      <c r="D24">
        <v>800960.625</v>
      </c>
      <c r="E24">
        <v>606220.5</v>
      </c>
      <c r="F24">
        <v>707162.1875</v>
      </c>
      <c r="G24">
        <v>637720.6875</v>
      </c>
      <c r="H24">
        <v>455568</v>
      </c>
      <c r="I24">
        <v>583857.9375</v>
      </c>
    </row>
    <row r="25" spans="1:9" x14ac:dyDescent="0.25">
      <c r="A25">
        <v>11.9</v>
      </c>
      <c r="B25">
        <v>611051.3125</v>
      </c>
      <c r="C25">
        <v>791508.625</v>
      </c>
      <c r="D25">
        <v>796301.1875</v>
      </c>
      <c r="E25">
        <v>602427.25</v>
      </c>
      <c r="F25">
        <v>702942.9375</v>
      </c>
      <c r="G25">
        <v>634705.125</v>
      </c>
      <c r="H25">
        <v>452995.34375</v>
      </c>
      <c r="I25">
        <v>581606.125</v>
      </c>
    </row>
    <row r="26" spans="1:9" x14ac:dyDescent="0.25">
      <c r="A26">
        <v>12.2</v>
      </c>
      <c r="B26">
        <v>608482.25</v>
      </c>
      <c r="C26">
        <v>786673.5625</v>
      </c>
      <c r="D26">
        <v>790760</v>
      </c>
      <c r="E26">
        <v>598049.3125</v>
      </c>
      <c r="F26">
        <v>698897.3125</v>
      </c>
      <c r="G26">
        <v>631190.4375</v>
      </c>
      <c r="H26">
        <v>451165.25</v>
      </c>
      <c r="I26">
        <v>579347.625</v>
      </c>
    </row>
    <row r="27" spans="1:9" x14ac:dyDescent="0.25">
      <c r="A27">
        <v>12.5</v>
      </c>
      <c r="B27">
        <v>606003.1875</v>
      </c>
      <c r="C27">
        <v>781979.75</v>
      </c>
      <c r="D27">
        <v>786035.25</v>
      </c>
      <c r="E27">
        <v>594797.9375</v>
      </c>
      <c r="F27">
        <v>695056.5</v>
      </c>
      <c r="G27">
        <v>628069.3125</v>
      </c>
      <c r="H27">
        <v>448186.46875</v>
      </c>
      <c r="I27">
        <v>576579.5625</v>
      </c>
    </row>
    <row r="28" spans="1:9" x14ac:dyDescent="0.25">
      <c r="A28">
        <v>12.8</v>
      </c>
      <c r="B28">
        <v>603771.4375</v>
      </c>
      <c r="C28">
        <v>778269.3125</v>
      </c>
      <c r="D28">
        <v>780926.125</v>
      </c>
      <c r="E28">
        <v>590504</v>
      </c>
      <c r="F28">
        <v>690998.6875</v>
      </c>
      <c r="G28">
        <v>624319.3125</v>
      </c>
      <c r="H28">
        <v>446324.84375</v>
      </c>
      <c r="I28">
        <v>574221</v>
      </c>
    </row>
    <row r="29" spans="1:9" x14ac:dyDescent="0.25">
      <c r="A29">
        <v>13.1</v>
      </c>
      <c r="B29">
        <v>600204.5</v>
      </c>
      <c r="C29">
        <v>774158.75</v>
      </c>
      <c r="D29">
        <v>776337.9375</v>
      </c>
      <c r="E29">
        <v>587396.3125</v>
      </c>
      <c r="F29">
        <v>687193.75</v>
      </c>
      <c r="G29">
        <v>621292.5</v>
      </c>
      <c r="H29">
        <v>443583.625</v>
      </c>
      <c r="I29">
        <v>571176.25</v>
      </c>
    </row>
    <row r="30" spans="1:9" x14ac:dyDescent="0.25">
      <c r="A30">
        <v>13.4</v>
      </c>
      <c r="B30">
        <v>598127.5</v>
      </c>
      <c r="C30">
        <v>768607.25</v>
      </c>
      <c r="D30">
        <v>771571.5625</v>
      </c>
      <c r="E30">
        <v>583424.5625</v>
      </c>
      <c r="F30">
        <v>682556.875</v>
      </c>
      <c r="G30">
        <v>617811.9375</v>
      </c>
      <c r="H30">
        <v>441098.1875</v>
      </c>
      <c r="I30">
        <v>568258.75</v>
      </c>
    </row>
    <row r="31" spans="1:9" x14ac:dyDescent="0.25">
      <c r="A31">
        <v>13.7</v>
      </c>
      <c r="B31">
        <v>595275.25</v>
      </c>
      <c r="C31">
        <v>763549.6875</v>
      </c>
      <c r="D31">
        <v>766555.625</v>
      </c>
      <c r="E31">
        <v>578340.4375</v>
      </c>
      <c r="F31">
        <v>678690.9375</v>
      </c>
      <c r="G31">
        <v>613392.8125</v>
      </c>
      <c r="H31">
        <v>438547.09375</v>
      </c>
      <c r="I31">
        <v>565799.9375</v>
      </c>
    </row>
    <row r="32" spans="1:9" x14ac:dyDescent="0.25">
      <c r="A32">
        <v>14</v>
      </c>
      <c r="B32">
        <v>592333.8125</v>
      </c>
      <c r="C32">
        <v>759783.5</v>
      </c>
      <c r="D32">
        <v>761128</v>
      </c>
      <c r="E32">
        <v>574363.9375</v>
      </c>
      <c r="F32">
        <v>674562.25</v>
      </c>
      <c r="G32">
        <v>610453</v>
      </c>
      <c r="H32">
        <v>435081.03125</v>
      </c>
      <c r="I32">
        <v>562575.75</v>
      </c>
    </row>
    <row r="33" spans="1:9" x14ac:dyDescent="0.25">
      <c r="A33">
        <v>14.3</v>
      </c>
      <c r="B33">
        <v>589126.4375</v>
      </c>
      <c r="C33">
        <v>753663.5</v>
      </c>
      <c r="D33">
        <v>756350.75</v>
      </c>
      <c r="E33">
        <v>570664.75</v>
      </c>
      <c r="F33">
        <v>669902.875</v>
      </c>
      <c r="G33">
        <v>606990.5</v>
      </c>
      <c r="H33">
        <v>432716.0625</v>
      </c>
      <c r="I33">
        <v>559264.5625</v>
      </c>
    </row>
    <row r="34" spans="1:9" x14ac:dyDescent="0.25">
      <c r="A34">
        <v>14.6</v>
      </c>
      <c r="B34">
        <v>586006.375</v>
      </c>
      <c r="C34">
        <v>748628.4375</v>
      </c>
      <c r="D34">
        <v>751541</v>
      </c>
      <c r="E34">
        <v>567252.3125</v>
      </c>
      <c r="F34">
        <v>666240.0625</v>
      </c>
      <c r="G34">
        <v>603275.1875</v>
      </c>
      <c r="H34">
        <v>429766.625</v>
      </c>
      <c r="I34">
        <v>555529.6875</v>
      </c>
    </row>
    <row r="35" spans="1:9" x14ac:dyDescent="0.25">
      <c r="A35">
        <v>14.9</v>
      </c>
      <c r="B35">
        <v>581951.1875</v>
      </c>
      <c r="C35">
        <v>744159</v>
      </c>
      <c r="D35">
        <v>745923.25</v>
      </c>
      <c r="E35">
        <v>562386.875</v>
      </c>
      <c r="F35">
        <v>662234.625</v>
      </c>
      <c r="G35">
        <v>599754.625</v>
      </c>
      <c r="H35">
        <v>427295.96875</v>
      </c>
      <c r="I35">
        <v>553304.6875</v>
      </c>
    </row>
    <row r="36" spans="1:9" x14ac:dyDescent="0.25">
      <c r="A36">
        <v>15.2</v>
      </c>
      <c r="B36">
        <v>579178</v>
      </c>
      <c r="C36">
        <v>739857.25</v>
      </c>
      <c r="D36">
        <v>740104.5</v>
      </c>
      <c r="E36">
        <v>559029.625</v>
      </c>
      <c r="F36">
        <v>656967.375</v>
      </c>
      <c r="G36">
        <v>596115</v>
      </c>
      <c r="H36">
        <v>423824.21875</v>
      </c>
      <c r="I36">
        <v>548714.75</v>
      </c>
    </row>
    <row r="37" spans="1:9" x14ac:dyDescent="0.25">
      <c r="A37">
        <v>15.5</v>
      </c>
      <c r="B37">
        <v>574271</v>
      </c>
      <c r="C37">
        <v>733480.375</v>
      </c>
      <c r="D37">
        <v>735397.1875</v>
      </c>
      <c r="E37">
        <v>553770.1875</v>
      </c>
      <c r="F37">
        <v>652757.375</v>
      </c>
      <c r="G37">
        <v>592252.625</v>
      </c>
      <c r="H37">
        <v>421687.6875</v>
      </c>
      <c r="I37">
        <v>545390.125</v>
      </c>
    </row>
    <row r="38" spans="1:9" x14ac:dyDescent="0.25">
      <c r="A38">
        <v>15.8</v>
      </c>
      <c r="B38">
        <v>571391.5</v>
      </c>
      <c r="C38">
        <v>728920.5</v>
      </c>
      <c r="D38">
        <v>729499.875</v>
      </c>
      <c r="E38">
        <v>550152.4375</v>
      </c>
      <c r="F38">
        <v>648938.5625</v>
      </c>
      <c r="G38">
        <v>588540.0625</v>
      </c>
      <c r="H38">
        <v>418043.03125</v>
      </c>
      <c r="I38">
        <v>542284.875</v>
      </c>
    </row>
    <row r="39" spans="1:9" x14ac:dyDescent="0.25">
      <c r="A39">
        <v>16.100000000000001</v>
      </c>
      <c r="B39">
        <v>566514.5</v>
      </c>
      <c r="C39">
        <v>723234.5</v>
      </c>
      <c r="D39">
        <v>723664.0625</v>
      </c>
      <c r="E39">
        <v>545278</v>
      </c>
      <c r="F39">
        <v>643799.5</v>
      </c>
      <c r="G39">
        <v>584546.75</v>
      </c>
      <c r="H39">
        <v>414639</v>
      </c>
      <c r="I39">
        <v>537958.125</v>
      </c>
    </row>
    <row r="40" spans="1:9" x14ac:dyDescent="0.25">
      <c r="A40">
        <v>16.399999999999999</v>
      </c>
      <c r="B40">
        <v>561785.6875</v>
      </c>
      <c r="C40">
        <v>717568</v>
      </c>
      <c r="D40">
        <v>718100.375</v>
      </c>
      <c r="E40">
        <v>541141.9375</v>
      </c>
      <c r="F40">
        <v>639403.25</v>
      </c>
      <c r="G40">
        <v>579119.625</v>
      </c>
      <c r="H40">
        <v>412160.9375</v>
      </c>
      <c r="I40">
        <v>534555.375</v>
      </c>
    </row>
    <row r="41" spans="1:9" x14ac:dyDescent="0.25">
      <c r="A41">
        <v>16.7</v>
      </c>
      <c r="B41">
        <v>557489.6875</v>
      </c>
      <c r="C41">
        <v>711605.8125</v>
      </c>
      <c r="D41">
        <v>713627.5625</v>
      </c>
      <c r="E41">
        <v>536492.3125</v>
      </c>
      <c r="F41">
        <v>633613.3125</v>
      </c>
      <c r="G41">
        <v>575479.5</v>
      </c>
      <c r="H41">
        <v>409272.34375</v>
      </c>
      <c r="I41">
        <v>529220.8125</v>
      </c>
    </row>
    <row r="42" spans="1:9" x14ac:dyDescent="0.25">
      <c r="A42">
        <v>17</v>
      </c>
      <c r="B42">
        <v>552873</v>
      </c>
      <c r="C42">
        <v>706063.625</v>
      </c>
      <c r="D42">
        <v>707262.4375</v>
      </c>
      <c r="E42">
        <v>532290.3125</v>
      </c>
      <c r="F42">
        <v>629526.25</v>
      </c>
      <c r="G42">
        <v>571021.6875</v>
      </c>
      <c r="H42">
        <v>405104.59375</v>
      </c>
      <c r="I42">
        <v>525770.375</v>
      </c>
    </row>
    <row r="43" spans="1:9" x14ac:dyDescent="0.25">
      <c r="A43">
        <v>17.3</v>
      </c>
      <c r="B43">
        <v>547827.3125</v>
      </c>
      <c r="C43">
        <v>700727.625</v>
      </c>
      <c r="D43">
        <v>701203.0625</v>
      </c>
      <c r="E43">
        <v>528316.625</v>
      </c>
      <c r="F43">
        <v>624182.5</v>
      </c>
      <c r="G43">
        <v>566676.0625</v>
      </c>
      <c r="H43">
        <v>401541.1875</v>
      </c>
      <c r="I43">
        <v>521687.40625</v>
      </c>
    </row>
    <row r="44" spans="1:9" x14ac:dyDescent="0.25">
      <c r="A44">
        <v>17.600000000000001</v>
      </c>
      <c r="B44">
        <v>542373.625</v>
      </c>
      <c r="C44">
        <v>694052.625</v>
      </c>
      <c r="D44">
        <v>695555.3125</v>
      </c>
      <c r="E44">
        <v>523777.8125</v>
      </c>
      <c r="F44">
        <v>618946.5</v>
      </c>
      <c r="G44">
        <v>562339.875</v>
      </c>
      <c r="H44">
        <v>398637.5</v>
      </c>
      <c r="I44">
        <v>516559.71875</v>
      </c>
    </row>
    <row r="45" spans="1:9" x14ac:dyDescent="0.25">
      <c r="A45">
        <v>17.899999999999999</v>
      </c>
      <c r="B45">
        <v>536743.75</v>
      </c>
      <c r="C45">
        <v>688246.875</v>
      </c>
      <c r="D45">
        <v>689960.375</v>
      </c>
      <c r="E45">
        <v>519045.9375</v>
      </c>
      <c r="F45">
        <v>614320.0625</v>
      </c>
      <c r="G45">
        <v>557906.875</v>
      </c>
      <c r="H45">
        <v>395159.15625</v>
      </c>
      <c r="I45">
        <v>512530.875</v>
      </c>
    </row>
    <row r="46" spans="1:9" x14ac:dyDescent="0.25">
      <c r="A46">
        <v>18.2</v>
      </c>
      <c r="B46">
        <v>531193</v>
      </c>
      <c r="C46">
        <v>681688.25</v>
      </c>
      <c r="D46">
        <v>683775.8125</v>
      </c>
      <c r="E46">
        <v>514967.8125</v>
      </c>
      <c r="F46">
        <v>609389.375</v>
      </c>
      <c r="G46">
        <v>553011.5625</v>
      </c>
      <c r="H46">
        <v>391060.53125</v>
      </c>
      <c r="I46">
        <v>507584.09375</v>
      </c>
    </row>
    <row r="47" spans="1:9" x14ac:dyDescent="0.25">
      <c r="A47">
        <v>18.5</v>
      </c>
      <c r="B47">
        <v>524993.25</v>
      </c>
      <c r="C47">
        <v>675218.25</v>
      </c>
      <c r="D47">
        <v>677259.3125</v>
      </c>
      <c r="E47">
        <v>509288.5</v>
      </c>
      <c r="F47">
        <v>604309.3125</v>
      </c>
      <c r="G47">
        <v>548326.625</v>
      </c>
      <c r="H47">
        <v>388068.0625</v>
      </c>
      <c r="I47">
        <v>502544</v>
      </c>
    </row>
    <row r="48" spans="1:9" x14ac:dyDescent="0.25">
      <c r="A48">
        <v>18.8</v>
      </c>
      <c r="B48">
        <v>518112.375</v>
      </c>
      <c r="C48">
        <v>668135.5</v>
      </c>
      <c r="D48">
        <v>670472.5625</v>
      </c>
      <c r="E48">
        <v>505042.0625</v>
      </c>
      <c r="F48">
        <v>598460.5625</v>
      </c>
      <c r="G48">
        <v>543008.875</v>
      </c>
      <c r="H48">
        <v>383565.34375</v>
      </c>
      <c r="I48">
        <v>496669.34375</v>
      </c>
    </row>
    <row r="49" spans="1:9" x14ac:dyDescent="0.25">
      <c r="A49">
        <v>19.100000000000001</v>
      </c>
      <c r="B49">
        <v>511562.53125</v>
      </c>
      <c r="C49">
        <v>660861.25</v>
      </c>
      <c r="D49">
        <v>664043.875</v>
      </c>
      <c r="E49">
        <v>499859.90625</v>
      </c>
      <c r="F49">
        <v>593262.75</v>
      </c>
      <c r="G49">
        <v>538862.8125</v>
      </c>
      <c r="H49">
        <v>379861.59375</v>
      </c>
      <c r="I49">
        <v>492356.09375</v>
      </c>
    </row>
    <row r="50" spans="1:9" x14ac:dyDescent="0.25">
      <c r="A50">
        <v>19.399999999999999</v>
      </c>
      <c r="B50">
        <v>505689.125</v>
      </c>
      <c r="C50">
        <v>654367.6875</v>
      </c>
      <c r="D50">
        <v>658396.1875</v>
      </c>
      <c r="E50">
        <v>494543.96875</v>
      </c>
      <c r="F50">
        <v>588148.9375</v>
      </c>
      <c r="G50">
        <v>533799.9375</v>
      </c>
      <c r="H50">
        <v>375632.90625</v>
      </c>
      <c r="I50">
        <v>486103.21875</v>
      </c>
    </row>
    <row r="51" spans="1:9" x14ac:dyDescent="0.25">
      <c r="A51">
        <v>19.7</v>
      </c>
      <c r="B51">
        <v>497418.8125</v>
      </c>
      <c r="C51">
        <v>647471.875</v>
      </c>
      <c r="D51">
        <v>651403.125</v>
      </c>
      <c r="E51">
        <v>489924.40625</v>
      </c>
      <c r="F51">
        <v>581304.5</v>
      </c>
      <c r="G51">
        <v>527526.875</v>
      </c>
      <c r="H51">
        <v>371503.84375</v>
      </c>
      <c r="I51">
        <v>480113.4375</v>
      </c>
    </row>
    <row r="52" spans="1:9" x14ac:dyDescent="0.25">
      <c r="A52">
        <v>20</v>
      </c>
      <c r="B52">
        <v>490099.46875</v>
      </c>
      <c r="C52">
        <v>640399.25</v>
      </c>
      <c r="D52">
        <v>644011.125</v>
      </c>
      <c r="E52">
        <v>485269.28125</v>
      </c>
      <c r="F52">
        <v>576346.8125</v>
      </c>
      <c r="G52">
        <v>523407.375</v>
      </c>
      <c r="H52">
        <v>367315.84375</v>
      </c>
      <c r="I52">
        <v>474982.15625</v>
      </c>
    </row>
    <row r="53" spans="1:9" x14ac:dyDescent="0.25">
      <c r="A53">
        <v>20.3</v>
      </c>
      <c r="B53">
        <v>482443.90625</v>
      </c>
      <c r="C53">
        <v>632322.0625</v>
      </c>
      <c r="D53">
        <v>637678.8125</v>
      </c>
      <c r="E53">
        <v>479764.15625</v>
      </c>
      <c r="F53">
        <v>570055</v>
      </c>
      <c r="G53">
        <v>517618.5625</v>
      </c>
      <c r="H53">
        <v>362406.6875</v>
      </c>
      <c r="I53">
        <v>468431</v>
      </c>
    </row>
    <row r="54" spans="1:9" x14ac:dyDescent="0.25">
      <c r="A54">
        <v>20.6</v>
      </c>
      <c r="B54">
        <v>474566.1875</v>
      </c>
      <c r="C54">
        <v>624291</v>
      </c>
      <c r="D54">
        <v>630503.5</v>
      </c>
      <c r="E54">
        <v>474962.28125</v>
      </c>
      <c r="F54">
        <v>564543.875</v>
      </c>
      <c r="G54">
        <v>511537.53125</v>
      </c>
      <c r="H54">
        <v>358631.34375</v>
      </c>
      <c r="I54">
        <v>460767.5625</v>
      </c>
    </row>
    <row r="55" spans="1:9" x14ac:dyDescent="0.25">
      <c r="A55">
        <v>20.9</v>
      </c>
      <c r="B55">
        <v>465663.09375</v>
      </c>
      <c r="C55">
        <v>616393.25</v>
      </c>
      <c r="D55">
        <v>624470.9375</v>
      </c>
      <c r="E55">
        <v>469854.78125</v>
      </c>
      <c r="F55">
        <v>558377</v>
      </c>
      <c r="G55">
        <v>506506.5625</v>
      </c>
      <c r="H55">
        <v>353510.25</v>
      </c>
      <c r="I55">
        <v>455357.1875</v>
      </c>
    </row>
    <row r="56" spans="1:9" x14ac:dyDescent="0.25">
      <c r="A56">
        <v>21.2</v>
      </c>
      <c r="B56">
        <v>456950.4375</v>
      </c>
      <c r="C56">
        <v>608196.9375</v>
      </c>
      <c r="D56">
        <v>616924.9375</v>
      </c>
      <c r="E56">
        <v>463754.875</v>
      </c>
      <c r="F56">
        <v>550952.75</v>
      </c>
      <c r="G56">
        <v>500184.40625</v>
      </c>
      <c r="H56">
        <v>348853.0625</v>
      </c>
      <c r="I56">
        <v>448185.75</v>
      </c>
    </row>
    <row r="57" spans="1:9" x14ac:dyDescent="0.25">
      <c r="A57">
        <v>21.5</v>
      </c>
      <c r="B57">
        <v>448454.1875</v>
      </c>
      <c r="C57">
        <v>600257.5</v>
      </c>
      <c r="D57">
        <v>609533.125</v>
      </c>
      <c r="E57">
        <v>459179.0625</v>
      </c>
      <c r="F57">
        <v>545037.125</v>
      </c>
      <c r="G57">
        <v>493250.53125</v>
      </c>
      <c r="H57">
        <v>343937.0625</v>
      </c>
      <c r="I57">
        <v>441129.125</v>
      </c>
    </row>
    <row r="58" spans="1:9" x14ac:dyDescent="0.25">
      <c r="A58">
        <v>21.8</v>
      </c>
      <c r="B58">
        <v>439252.15625</v>
      </c>
      <c r="C58">
        <v>592242.125</v>
      </c>
      <c r="D58">
        <v>601759.0625</v>
      </c>
      <c r="E58">
        <v>452833</v>
      </c>
      <c r="F58">
        <v>539259.3125</v>
      </c>
      <c r="G58">
        <v>487856.34375</v>
      </c>
      <c r="H58">
        <v>339213.34375</v>
      </c>
      <c r="I58">
        <v>434562.59375</v>
      </c>
    </row>
    <row r="59" spans="1:9" x14ac:dyDescent="0.25">
      <c r="A59">
        <v>22.1</v>
      </c>
      <c r="B59">
        <v>430157.5</v>
      </c>
      <c r="C59">
        <v>582683.75</v>
      </c>
      <c r="D59">
        <v>594381</v>
      </c>
      <c r="E59">
        <v>448034.3125</v>
      </c>
      <c r="F59">
        <v>531414.4375</v>
      </c>
      <c r="G59">
        <v>480891.40625</v>
      </c>
      <c r="H59">
        <v>334261.96875</v>
      </c>
      <c r="I59">
        <v>425958.46875</v>
      </c>
    </row>
    <row r="60" spans="1:9" x14ac:dyDescent="0.25">
      <c r="A60">
        <v>22.4</v>
      </c>
      <c r="B60">
        <v>422088.8125</v>
      </c>
      <c r="C60">
        <v>574263.875</v>
      </c>
      <c r="D60">
        <v>585816.6875</v>
      </c>
      <c r="E60">
        <v>442827.71875</v>
      </c>
      <c r="F60">
        <v>524924.0625</v>
      </c>
      <c r="G60">
        <v>474491.3125</v>
      </c>
      <c r="H60">
        <v>328689.0625</v>
      </c>
      <c r="I60">
        <v>418950.21875</v>
      </c>
    </row>
    <row r="61" spans="1:9" x14ac:dyDescent="0.25">
      <c r="A61">
        <v>22.7</v>
      </c>
      <c r="B61">
        <v>411935.46875</v>
      </c>
      <c r="C61">
        <v>565463.875</v>
      </c>
      <c r="D61">
        <v>578885.875</v>
      </c>
      <c r="E61">
        <v>436174.625</v>
      </c>
      <c r="F61">
        <v>518381.3125</v>
      </c>
      <c r="G61">
        <v>468117.96875</v>
      </c>
      <c r="H61">
        <v>323464.125</v>
      </c>
      <c r="I61">
        <v>411011.46875</v>
      </c>
    </row>
    <row r="62" spans="1:9" x14ac:dyDescent="0.25">
      <c r="A62">
        <v>23</v>
      </c>
      <c r="B62">
        <v>402729.8125</v>
      </c>
      <c r="C62">
        <v>555916</v>
      </c>
      <c r="D62">
        <v>570419</v>
      </c>
      <c r="E62">
        <v>430543.84375</v>
      </c>
      <c r="F62">
        <v>510795.6875</v>
      </c>
      <c r="G62">
        <v>460111.6875</v>
      </c>
      <c r="H62">
        <v>317600.875</v>
      </c>
      <c r="I62">
        <v>404003.53125</v>
      </c>
    </row>
    <row r="63" spans="1:9" x14ac:dyDescent="0.25">
      <c r="A63">
        <v>23.3</v>
      </c>
      <c r="B63">
        <v>393992.09375</v>
      </c>
      <c r="C63">
        <v>546720.1875</v>
      </c>
      <c r="D63">
        <v>562875.5</v>
      </c>
      <c r="E63">
        <v>424543.15625</v>
      </c>
      <c r="F63">
        <v>503697.15625</v>
      </c>
      <c r="G63">
        <v>453721.3125</v>
      </c>
      <c r="H63">
        <v>311759.6875</v>
      </c>
      <c r="I63">
        <v>395548.28125</v>
      </c>
    </row>
    <row r="64" spans="1:9" x14ac:dyDescent="0.25">
      <c r="A64">
        <v>23.6</v>
      </c>
      <c r="B64">
        <v>384558.875</v>
      </c>
      <c r="C64">
        <v>537157</v>
      </c>
      <c r="D64">
        <v>554456.75</v>
      </c>
      <c r="E64">
        <v>418474.53125</v>
      </c>
      <c r="F64">
        <v>497285.1875</v>
      </c>
      <c r="G64">
        <v>446692.34375</v>
      </c>
      <c r="H64">
        <v>305995.4375</v>
      </c>
      <c r="I64">
        <v>387250.34375</v>
      </c>
    </row>
    <row r="65" spans="1:9" x14ac:dyDescent="0.25">
      <c r="A65">
        <v>23.9</v>
      </c>
      <c r="B65">
        <v>376185.25</v>
      </c>
      <c r="C65">
        <v>527971.5</v>
      </c>
      <c r="D65">
        <v>545673.75</v>
      </c>
      <c r="E65">
        <v>411979.34375</v>
      </c>
      <c r="F65">
        <v>490536.34375</v>
      </c>
      <c r="G65">
        <v>439016.75</v>
      </c>
      <c r="H65">
        <v>300545.96875</v>
      </c>
      <c r="I65">
        <v>378972.75</v>
      </c>
    </row>
    <row r="66" spans="1:9" x14ac:dyDescent="0.25">
      <c r="A66">
        <v>24.2</v>
      </c>
      <c r="B66">
        <v>367331.46875</v>
      </c>
      <c r="C66">
        <v>518344.46875</v>
      </c>
      <c r="D66">
        <v>537824.75</v>
      </c>
      <c r="E66">
        <v>406152.46875</v>
      </c>
      <c r="F66">
        <v>482085.03125</v>
      </c>
      <c r="G66">
        <v>432525.65625</v>
      </c>
      <c r="H66">
        <v>294537.375</v>
      </c>
      <c r="I66">
        <v>371941.40625</v>
      </c>
    </row>
    <row r="67" spans="1:9" x14ac:dyDescent="0.25">
      <c r="A67">
        <v>24.5</v>
      </c>
      <c r="B67">
        <v>358710.90625</v>
      </c>
      <c r="C67">
        <v>508186.625</v>
      </c>
      <c r="D67">
        <v>529338.1875</v>
      </c>
      <c r="E67">
        <v>400203.65625</v>
      </c>
      <c r="F67">
        <v>474971.84375</v>
      </c>
      <c r="G67">
        <v>425095.5625</v>
      </c>
      <c r="H67">
        <v>288742.21875</v>
      </c>
      <c r="I67">
        <v>363305.9375</v>
      </c>
    </row>
    <row r="68" spans="1:9" x14ac:dyDescent="0.25">
      <c r="A68">
        <v>24.8</v>
      </c>
      <c r="B68">
        <v>350061.03125</v>
      </c>
      <c r="C68">
        <v>498675.15625</v>
      </c>
      <c r="D68">
        <v>521098.875</v>
      </c>
      <c r="E68">
        <v>394062.125</v>
      </c>
      <c r="F68">
        <v>466766.5</v>
      </c>
      <c r="G68">
        <v>416797.71875</v>
      </c>
      <c r="H68">
        <v>282984.09375</v>
      </c>
      <c r="I68">
        <v>355558.34375</v>
      </c>
    </row>
    <row r="69" spans="1:9" x14ac:dyDescent="0.25">
      <c r="A69">
        <v>25.1</v>
      </c>
      <c r="B69">
        <v>340789.625</v>
      </c>
      <c r="C69">
        <v>488733.875</v>
      </c>
      <c r="D69">
        <v>511177.0625</v>
      </c>
      <c r="E69">
        <v>386825.96875</v>
      </c>
      <c r="F69">
        <v>460293.40625</v>
      </c>
      <c r="G69">
        <v>409224.5625</v>
      </c>
      <c r="H69">
        <v>276819.03125</v>
      </c>
      <c r="I69">
        <v>346595.34375</v>
      </c>
    </row>
    <row r="70" spans="1:9" x14ac:dyDescent="0.25">
      <c r="A70">
        <v>25.4</v>
      </c>
      <c r="B70">
        <v>332938.03125</v>
      </c>
      <c r="C70">
        <v>478715.25</v>
      </c>
      <c r="D70">
        <v>504035.75</v>
      </c>
      <c r="E70">
        <v>380911.53125</v>
      </c>
      <c r="F70">
        <v>451989.1875</v>
      </c>
      <c r="G70">
        <v>401530.1875</v>
      </c>
      <c r="H70">
        <v>270613.6875</v>
      </c>
      <c r="I70">
        <v>338759.78125</v>
      </c>
    </row>
    <row r="71" spans="1:9" x14ac:dyDescent="0.25">
      <c r="A71">
        <v>25.7</v>
      </c>
      <c r="B71">
        <v>324992.28125</v>
      </c>
      <c r="C71">
        <v>469082.21875</v>
      </c>
      <c r="D71">
        <v>494991.96875</v>
      </c>
      <c r="E71">
        <v>375511.5625</v>
      </c>
      <c r="F71">
        <v>443696.75</v>
      </c>
      <c r="G71">
        <v>394244.5</v>
      </c>
      <c r="H71">
        <v>264198.5</v>
      </c>
      <c r="I71">
        <v>331270.40625</v>
      </c>
    </row>
    <row r="72" spans="1:9" x14ac:dyDescent="0.25">
      <c r="A72">
        <v>26</v>
      </c>
      <c r="B72">
        <v>316834.46875</v>
      </c>
      <c r="C72">
        <v>458984.75</v>
      </c>
      <c r="D72">
        <v>486221.90625</v>
      </c>
      <c r="E72">
        <v>368104.28125</v>
      </c>
      <c r="F72">
        <v>437284.1875</v>
      </c>
      <c r="G72">
        <v>386213.1875</v>
      </c>
      <c r="H72">
        <v>258605.734375</v>
      </c>
      <c r="I72">
        <v>323218.5</v>
      </c>
    </row>
    <row r="73" spans="1:9" x14ac:dyDescent="0.25">
      <c r="A73">
        <v>26.3</v>
      </c>
      <c r="B73">
        <v>309246.125</v>
      </c>
      <c r="C73">
        <v>449760.65625</v>
      </c>
      <c r="D73">
        <v>477538.0625</v>
      </c>
      <c r="E73">
        <v>362447.8125</v>
      </c>
      <c r="F73">
        <v>428773.5625</v>
      </c>
      <c r="G73">
        <v>379475.75</v>
      </c>
      <c r="H73">
        <v>253099.703125</v>
      </c>
      <c r="I73">
        <v>316001.71875</v>
      </c>
    </row>
    <row r="74" spans="1:9" x14ac:dyDescent="0.25">
      <c r="A74">
        <v>26.6</v>
      </c>
      <c r="B74">
        <v>301774.96875</v>
      </c>
      <c r="C74">
        <v>439459.1875</v>
      </c>
      <c r="D74">
        <v>468902.1875</v>
      </c>
      <c r="E74">
        <v>356376.15625</v>
      </c>
      <c r="F74">
        <v>422294.9375</v>
      </c>
      <c r="G74">
        <v>371582.0625</v>
      </c>
      <c r="H74">
        <v>246962.375</v>
      </c>
      <c r="I74">
        <v>308093.71875</v>
      </c>
    </row>
    <row r="75" spans="1:9" x14ac:dyDescent="0.25">
      <c r="A75">
        <v>26.9</v>
      </c>
      <c r="B75">
        <v>293894.40625</v>
      </c>
      <c r="C75">
        <v>429684.75</v>
      </c>
      <c r="D75">
        <v>459277.21875</v>
      </c>
      <c r="E75">
        <v>350409.34375</v>
      </c>
      <c r="F75">
        <v>414459.28125</v>
      </c>
      <c r="G75">
        <v>363722.15625</v>
      </c>
      <c r="H75">
        <v>241494.828125</v>
      </c>
      <c r="I75">
        <v>299935.09375</v>
      </c>
    </row>
    <row r="76" spans="1:9" x14ac:dyDescent="0.25">
      <c r="A76">
        <v>27.2</v>
      </c>
      <c r="B76">
        <v>286145.25</v>
      </c>
      <c r="C76">
        <v>420032.125</v>
      </c>
      <c r="D76">
        <v>451038.40625</v>
      </c>
      <c r="E76">
        <v>342832.53125</v>
      </c>
      <c r="F76">
        <v>406900.5625</v>
      </c>
      <c r="G76">
        <v>355742.40625</v>
      </c>
      <c r="H76">
        <v>234828.828125</v>
      </c>
      <c r="I76">
        <v>293122.4375</v>
      </c>
    </row>
    <row r="77" spans="1:9" x14ac:dyDescent="0.25">
      <c r="A77">
        <v>27.5</v>
      </c>
      <c r="B77">
        <v>279446.5625</v>
      </c>
      <c r="C77">
        <v>410568.625</v>
      </c>
      <c r="D77">
        <v>442285.53125</v>
      </c>
      <c r="E77">
        <v>336838.5625</v>
      </c>
      <c r="F77">
        <v>399741.125</v>
      </c>
      <c r="G77">
        <v>348942.28125</v>
      </c>
      <c r="H77">
        <v>228546.078125</v>
      </c>
      <c r="I77">
        <v>285092.59375</v>
      </c>
    </row>
    <row r="78" spans="1:9" x14ac:dyDescent="0.25">
      <c r="A78">
        <v>27.8</v>
      </c>
      <c r="B78">
        <v>271316.21875</v>
      </c>
      <c r="C78">
        <v>401576.5625</v>
      </c>
      <c r="D78">
        <v>433541.8125</v>
      </c>
      <c r="E78">
        <v>331282.75</v>
      </c>
      <c r="F78">
        <v>392348.9375</v>
      </c>
      <c r="G78">
        <v>341258.09375</v>
      </c>
      <c r="H78">
        <v>223291.90625</v>
      </c>
      <c r="I78">
        <v>278464.75</v>
      </c>
    </row>
    <row r="79" spans="1:9" x14ac:dyDescent="0.25">
      <c r="A79">
        <v>28.1</v>
      </c>
      <c r="B79">
        <v>264996.375</v>
      </c>
      <c r="C79">
        <v>391899.5625</v>
      </c>
      <c r="D79">
        <v>424595</v>
      </c>
      <c r="E79">
        <v>324849.125</v>
      </c>
      <c r="F79">
        <v>384330.96875</v>
      </c>
      <c r="G79">
        <v>333951.59375</v>
      </c>
      <c r="H79">
        <v>216458.1875</v>
      </c>
      <c r="I79">
        <v>271121.9375</v>
      </c>
    </row>
    <row r="80" spans="1:9" x14ac:dyDescent="0.25">
      <c r="A80">
        <v>28.4</v>
      </c>
      <c r="B80">
        <v>258005.28125</v>
      </c>
      <c r="C80">
        <v>382290.875</v>
      </c>
      <c r="D80">
        <v>415585.03125</v>
      </c>
      <c r="E80">
        <v>318534.75</v>
      </c>
      <c r="F80">
        <v>376293.375</v>
      </c>
      <c r="G80">
        <v>325893.0625</v>
      </c>
      <c r="H80">
        <v>211408.0625</v>
      </c>
      <c r="I80">
        <v>264034.4375</v>
      </c>
    </row>
    <row r="81" spans="1:9" x14ac:dyDescent="0.25">
      <c r="A81">
        <v>28.7</v>
      </c>
      <c r="B81">
        <v>251362.34375</v>
      </c>
      <c r="C81">
        <v>372796.625</v>
      </c>
      <c r="D81">
        <v>406842.21875</v>
      </c>
      <c r="E81">
        <v>311973.15625</v>
      </c>
      <c r="F81">
        <v>369570.1875</v>
      </c>
      <c r="G81">
        <v>318683.0625</v>
      </c>
      <c r="H81">
        <v>205481.890625</v>
      </c>
      <c r="I81">
        <v>257170.125</v>
      </c>
    </row>
    <row r="82" spans="1:9" x14ac:dyDescent="0.25">
      <c r="A82">
        <v>29</v>
      </c>
      <c r="B82">
        <v>245293.9375</v>
      </c>
      <c r="C82">
        <v>363582.65625</v>
      </c>
      <c r="D82">
        <v>398445.96875</v>
      </c>
      <c r="E82">
        <v>305900.34375</v>
      </c>
      <c r="F82">
        <v>362015.9375</v>
      </c>
      <c r="G82">
        <v>311648.75</v>
      </c>
      <c r="H82">
        <v>199583.78125</v>
      </c>
      <c r="I82">
        <v>250592.734375</v>
      </c>
    </row>
    <row r="83" spans="1:9" x14ac:dyDescent="0.25">
      <c r="A83">
        <v>29.3</v>
      </c>
      <c r="B83">
        <v>238860.546875</v>
      </c>
      <c r="C83">
        <v>354309.34375</v>
      </c>
      <c r="D83">
        <v>389065.34375</v>
      </c>
      <c r="E83">
        <v>299427.90625</v>
      </c>
      <c r="F83">
        <v>354919.21875</v>
      </c>
      <c r="G83">
        <v>304191.1875</v>
      </c>
      <c r="H83">
        <v>194119.203125</v>
      </c>
      <c r="I83">
        <v>244038.03125</v>
      </c>
    </row>
    <row r="84" spans="1:9" x14ac:dyDescent="0.25">
      <c r="A84">
        <v>29.6</v>
      </c>
      <c r="B84">
        <v>233099.46875</v>
      </c>
      <c r="C84">
        <v>345182.6875</v>
      </c>
      <c r="D84">
        <v>380025.0625</v>
      </c>
      <c r="E84">
        <v>294046.9375</v>
      </c>
      <c r="F84">
        <v>346764.9375</v>
      </c>
      <c r="G84">
        <v>296685.53125</v>
      </c>
      <c r="H84">
        <v>188718.234375</v>
      </c>
      <c r="I84">
        <v>237789.765625</v>
      </c>
    </row>
    <row r="85" spans="1:9" x14ac:dyDescent="0.25">
      <c r="A85">
        <v>29.9</v>
      </c>
      <c r="B85">
        <v>227183.203125</v>
      </c>
      <c r="C85">
        <v>336157.875</v>
      </c>
      <c r="D85">
        <v>371815.90625</v>
      </c>
      <c r="E85">
        <v>287655.90625</v>
      </c>
      <c r="F85">
        <v>339972.3125</v>
      </c>
      <c r="G85">
        <v>289430.53125</v>
      </c>
      <c r="H85">
        <v>183211.59375</v>
      </c>
      <c r="I85">
        <v>230769.5</v>
      </c>
    </row>
    <row r="86" spans="1:9" x14ac:dyDescent="0.25">
      <c r="A86">
        <v>30.2</v>
      </c>
      <c r="B86">
        <v>221533.515625</v>
      </c>
      <c r="C86">
        <v>327039.25</v>
      </c>
      <c r="D86">
        <v>362613.0625</v>
      </c>
      <c r="E86">
        <v>281388.46875</v>
      </c>
      <c r="F86">
        <v>332033.1875</v>
      </c>
      <c r="G86">
        <v>281874.90625</v>
      </c>
      <c r="H86">
        <v>177598.890625</v>
      </c>
      <c r="I86">
        <v>224234.75</v>
      </c>
    </row>
    <row r="87" spans="1:9" x14ac:dyDescent="0.25">
      <c r="A87">
        <v>30.5</v>
      </c>
      <c r="B87">
        <v>215507.34375</v>
      </c>
      <c r="C87">
        <v>318611.625</v>
      </c>
      <c r="D87">
        <v>353622.84375</v>
      </c>
      <c r="E87">
        <v>275471.5</v>
      </c>
      <c r="F87">
        <v>324711.4375</v>
      </c>
      <c r="G87">
        <v>274161.46875</v>
      </c>
      <c r="H87">
        <v>172504.109375</v>
      </c>
      <c r="I87">
        <v>218028.421875</v>
      </c>
    </row>
    <row r="88" spans="1:9" x14ac:dyDescent="0.25">
      <c r="A88">
        <v>30.8</v>
      </c>
      <c r="B88">
        <v>210258.5625</v>
      </c>
      <c r="C88">
        <v>309806.5</v>
      </c>
      <c r="D88">
        <v>345628.71875</v>
      </c>
      <c r="E88">
        <v>269310.3125</v>
      </c>
      <c r="F88">
        <v>317641.59375</v>
      </c>
      <c r="G88">
        <v>267434.5</v>
      </c>
      <c r="H88">
        <v>167267.9375</v>
      </c>
      <c r="I88">
        <v>212652.328125</v>
      </c>
    </row>
    <row r="89" spans="1:9" x14ac:dyDescent="0.25">
      <c r="A89">
        <v>31.1</v>
      </c>
      <c r="B89">
        <v>204993.046875</v>
      </c>
      <c r="C89">
        <v>302286.6875</v>
      </c>
      <c r="D89">
        <v>336225.8125</v>
      </c>
      <c r="E89">
        <v>263204.09375</v>
      </c>
      <c r="F89">
        <v>310516.28125</v>
      </c>
      <c r="G89">
        <v>260255.828125</v>
      </c>
      <c r="H89">
        <v>161951.1875</v>
      </c>
      <c r="I89">
        <v>206637.9375</v>
      </c>
    </row>
    <row r="90" spans="1:9" x14ac:dyDescent="0.25">
      <c r="A90">
        <v>31.4</v>
      </c>
      <c r="B90">
        <v>199679.59375</v>
      </c>
      <c r="C90">
        <v>294093.34375</v>
      </c>
      <c r="D90">
        <v>327741.96875</v>
      </c>
      <c r="E90">
        <v>257831.171875</v>
      </c>
      <c r="F90">
        <v>303651.78125</v>
      </c>
      <c r="G90">
        <v>253051.1875</v>
      </c>
      <c r="H90">
        <v>156565.875</v>
      </c>
      <c r="I90">
        <v>200737.90625</v>
      </c>
    </row>
    <row r="91" spans="1:9" x14ac:dyDescent="0.25">
      <c r="A91">
        <v>31.7</v>
      </c>
      <c r="B91">
        <v>194957.875</v>
      </c>
      <c r="C91">
        <v>285288.03125</v>
      </c>
      <c r="D91">
        <v>319121.96875</v>
      </c>
      <c r="E91">
        <v>250612.1875</v>
      </c>
      <c r="F91">
        <v>295956.59375</v>
      </c>
      <c r="G91">
        <v>245517.0625</v>
      </c>
      <c r="H91">
        <v>151526.203125</v>
      </c>
      <c r="I91">
        <v>195747.0625</v>
      </c>
    </row>
    <row r="92" spans="1:9" x14ac:dyDescent="0.25">
      <c r="A92">
        <v>32</v>
      </c>
      <c r="B92">
        <v>189342.171875</v>
      </c>
      <c r="C92">
        <v>277692.5625</v>
      </c>
      <c r="D92">
        <v>310453.71875</v>
      </c>
      <c r="E92">
        <v>244701.375</v>
      </c>
      <c r="F92">
        <v>289050.28125</v>
      </c>
      <c r="G92">
        <v>238277.84375</v>
      </c>
      <c r="H92">
        <v>146969.578125</v>
      </c>
      <c r="I92">
        <v>189236.140625</v>
      </c>
    </row>
    <row r="93" spans="1:9" x14ac:dyDescent="0.25">
      <c r="A93">
        <v>32.299999999999997</v>
      </c>
      <c r="B93">
        <v>185032.828125</v>
      </c>
      <c r="C93">
        <v>270178.3125</v>
      </c>
      <c r="D93">
        <v>302464.875</v>
      </c>
      <c r="E93">
        <v>238866.890625</v>
      </c>
      <c r="F93">
        <v>282299.40625</v>
      </c>
      <c r="G93">
        <v>231653.765625</v>
      </c>
      <c r="H93">
        <v>141844.15625</v>
      </c>
      <c r="I93">
        <v>184199.84375</v>
      </c>
    </row>
    <row r="94" spans="1:9" x14ac:dyDescent="0.25">
      <c r="A94">
        <v>32.599999999999987</v>
      </c>
      <c r="B94">
        <v>180814.9375</v>
      </c>
      <c r="C94">
        <v>262941.90625</v>
      </c>
      <c r="D94">
        <v>294238.9375</v>
      </c>
      <c r="E94">
        <v>233381.3125</v>
      </c>
      <c r="F94">
        <v>273857.5625</v>
      </c>
      <c r="G94">
        <v>224537.6875</v>
      </c>
      <c r="H94">
        <v>136875.8125</v>
      </c>
      <c r="I94">
        <v>178892.59375</v>
      </c>
    </row>
    <row r="95" spans="1:9" x14ac:dyDescent="0.25">
      <c r="A95">
        <v>32.9</v>
      </c>
      <c r="B95">
        <v>176411.546875</v>
      </c>
      <c r="C95">
        <v>255342.03125</v>
      </c>
      <c r="D95">
        <v>285666.6875</v>
      </c>
      <c r="E95">
        <v>227417.921875</v>
      </c>
      <c r="F95">
        <v>267283.0625</v>
      </c>
      <c r="G95">
        <v>218106.03125</v>
      </c>
      <c r="H95">
        <v>132588.78125</v>
      </c>
      <c r="I95">
        <v>173906.75</v>
      </c>
    </row>
    <row r="96" spans="1:9" x14ac:dyDescent="0.25">
      <c r="A96">
        <v>33.200000000000003</v>
      </c>
      <c r="B96">
        <v>172013.875</v>
      </c>
      <c r="C96">
        <v>248060.5</v>
      </c>
      <c r="D96">
        <v>277461.09375</v>
      </c>
      <c r="E96">
        <v>221755.953125</v>
      </c>
      <c r="F96">
        <v>259781.546875</v>
      </c>
      <c r="G96">
        <v>211061.34375</v>
      </c>
      <c r="H96">
        <v>128007.1640625</v>
      </c>
      <c r="I96">
        <v>169173.65625</v>
      </c>
    </row>
    <row r="97" spans="1:9" x14ac:dyDescent="0.25">
      <c r="A97">
        <v>33.5</v>
      </c>
      <c r="B97">
        <v>168179.578125</v>
      </c>
      <c r="C97">
        <v>241595.84375</v>
      </c>
      <c r="D97">
        <v>269319.71875</v>
      </c>
      <c r="E97">
        <v>215697.890625</v>
      </c>
      <c r="F97">
        <v>252192.90625</v>
      </c>
      <c r="G97">
        <v>204250.484375</v>
      </c>
      <c r="H97">
        <v>124002.5859375</v>
      </c>
      <c r="I97">
        <v>164110.765625</v>
      </c>
    </row>
    <row r="98" spans="1:9" x14ac:dyDescent="0.25">
      <c r="A98">
        <v>33.799999999999997</v>
      </c>
      <c r="B98">
        <v>163817.71875</v>
      </c>
      <c r="C98">
        <v>234483.4375</v>
      </c>
      <c r="D98">
        <v>262148.1875</v>
      </c>
      <c r="E98">
        <v>209611.625</v>
      </c>
      <c r="F98">
        <v>245615.875</v>
      </c>
      <c r="G98">
        <v>198201.03125</v>
      </c>
      <c r="H98">
        <v>119546.765625</v>
      </c>
      <c r="I98">
        <v>160019.453125</v>
      </c>
    </row>
    <row r="99" spans="1:9" x14ac:dyDescent="0.25">
      <c r="A99">
        <v>34.099999999999987</v>
      </c>
      <c r="B99">
        <v>160093.8125</v>
      </c>
      <c r="C99">
        <v>227819.96875</v>
      </c>
      <c r="D99">
        <v>253624.4375</v>
      </c>
      <c r="E99">
        <v>204203.125</v>
      </c>
      <c r="F99">
        <v>238076.875</v>
      </c>
      <c r="G99">
        <v>190925.921875</v>
      </c>
      <c r="H99">
        <v>114844.546875</v>
      </c>
      <c r="I99">
        <v>155727.984375</v>
      </c>
    </row>
    <row r="100" spans="1:9" x14ac:dyDescent="0.25">
      <c r="A100">
        <v>34.4</v>
      </c>
      <c r="B100">
        <v>157284.03125</v>
      </c>
      <c r="C100">
        <v>221917.625</v>
      </c>
      <c r="D100">
        <v>246947.03125</v>
      </c>
      <c r="E100">
        <v>198579.9375</v>
      </c>
      <c r="F100">
        <v>231293.625</v>
      </c>
      <c r="G100">
        <v>185266.453125</v>
      </c>
      <c r="H100">
        <v>111548.609375</v>
      </c>
      <c r="I100">
        <v>150815.375</v>
      </c>
    </row>
    <row r="101" spans="1:9" x14ac:dyDescent="0.25">
      <c r="A101">
        <v>34.700000000000003</v>
      </c>
      <c r="B101">
        <v>153366.296875</v>
      </c>
      <c r="C101">
        <v>215422.5</v>
      </c>
      <c r="D101">
        <v>238827.21875</v>
      </c>
      <c r="E101">
        <v>192510.703125</v>
      </c>
      <c r="F101">
        <v>224549.140625</v>
      </c>
      <c r="G101">
        <v>178930.78125</v>
      </c>
      <c r="H101">
        <v>107433.4140625</v>
      </c>
      <c r="I101">
        <v>147030</v>
      </c>
    </row>
    <row r="102" spans="1:9" x14ac:dyDescent="0.25">
      <c r="A102">
        <v>35</v>
      </c>
      <c r="B102">
        <v>150339</v>
      </c>
      <c r="C102">
        <v>209450.84375</v>
      </c>
      <c r="D102">
        <v>231992.515625</v>
      </c>
      <c r="E102">
        <v>187304.46875</v>
      </c>
      <c r="F102">
        <v>217328.625</v>
      </c>
      <c r="G102">
        <v>172205.359375</v>
      </c>
      <c r="H102">
        <v>104293.7421875</v>
      </c>
      <c r="I102">
        <v>142737.765625</v>
      </c>
    </row>
    <row r="103" spans="1:9" x14ac:dyDescent="0.25">
      <c r="A103">
        <v>35.299999999999997</v>
      </c>
      <c r="B103">
        <v>146849.25</v>
      </c>
      <c r="C103">
        <v>203605.9375</v>
      </c>
      <c r="D103">
        <v>224853.109375</v>
      </c>
      <c r="E103">
        <v>181744.625</v>
      </c>
      <c r="F103">
        <v>210688.203125</v>
      </c>
      <c r="G103">
        <v>166358.546875</v>
      </c>
      <c r="H103">
        <v>100403.78125</v>
      </c>
      <c r="I103">
        <v>139098.109375</v>
      </c>
    </row>
    <row r="104" spans="1:9" x14ac:dyDescent="0.25">
      <c r="A104">
        <v>35.599999999999987</v>
      </c>
      <c r="B104">
        <v>143978.78125</v>
      </c>
      <c r="C104">
        <v>198556.90625</v>
      </c>
      <c r="D104">
        <v>218098.671875</v>
      </c>
      <c r="E104">
        <v>176555.09375</v>
      </c>
      <c r="F104">
        <v>203581.375</v>
      </c>
      <c r="G104">
        <v>161277.953125</v>
      </c>
      <c r="H104">
        <v>97213.765625</v>
      </c>
      <c r="I104">
        <v>135964.15625</v>
      </c>
    </row>
    <row r="105" spans="1:9" x14ac:dyDescent="0.25">
      <c r="A105">
        <v>35.9</v>
      </c>
      <c r="B105">
        <v>140708.046875</v>
      </c>
      <c r="C105">
        <v>193515.640625</v>
      </c>
      <c r="D105">
        <v>211371.359375</v>
      </c>
      <c r="E105">
        <v>171173.1875</v>
      </c>
      <c r="F105">
        <v>197179.578125</v>
      </c>
      <c r="G105">
        <v>155157.09375</v>
      </c>
      <c r="H105">
        <v>94396.34375</v>
      </c>
      <c r="I105">
        <v>131873.390625</v>
      </c>
    </row>
    <row r="106" spans="1:9" x14ac:dyDescent="0.25">
      <c r="A106">
        <v>36.200000000000003</v>
      </c>
      <c r="B106">
        <v>138330.171875</v>
      </c>
      <c r="C106">
        <v>187803.875</v>
      </c>
      <c r="D106">
        <v>204739.59375</v>
      </c>
      <c r="E106">
        <v>166428.671875</v>
      </c>
      <c r="F106">
        <v>190570.40625</v>
      </c>
      <c r="G106">
        <v>149682.90625</v>
      </c>
      <c r="H106">
        <v>90863.4921875</v>
      </c>
      <c r="I106">
        <v>128877.0390625</v>
      </c>
    </row>
    <row r="107" spans="1:9" x14ac:dyDescent="0.25">
      <c r="A107">
        <v>36.5</v>
      </c>
      <c r="B107">
        <v>135563.828125</v>
      </c>
      <c r="C107">
        <v>183289.75</v>
      </c>
      <c r="D107">
        <v>199167.921875</v>
      </c>
      <c r="E107">
        <v>161298.21875</v>
      </c>
      <c r="F107">
        <v>184588.21875</v>
      </c>
      <c r="G107">
        <v>144449.578125</v>
      </c>
      <c r="H107">
        <v>88439.78125</v>
      </c>
      <c r="I107">
        <v>125321.578125</v>
      </c>
    </row>
    <row r="108" spans="1:9" x14ac:dyDescent="0.25">
      <c r="A108">
        <v>36.799999999999997</v>
      </c>
      <c r="B108">
        <v>132803.03125</v>
      </c>
      <c r="C108">
        <v>178832.96875</v>
      </c>
      <c r="D108">
        <v>192639.75</v>
      </c>
      <c r="E108">
        <v>156207.40625</v>
      </c>
      <c r="F108">
        <v>178754.71875</v>
      </c>
      <c r="G108">
        <v>139720.671875</v>
      </c>
      <c r="H108">
        <v>84937.7890625</v>
      </c>
      <c r="I108">
        <v>122711.34375</v>
      </c>
    </row>
    <row r="109" spans="1:9" x14ac:dyDescent="0.25">
      <c r="A109">
        <v>37.1</v>
      </c>
      <c r="B109">
        <v>130335.125</v>
      </c>
      <c r="C109">
        <v>174147.09375</v>
      </c>
      <c r="D109">
        <v>186627.828125</v>
      </c>
      <c r="E109">
        <v>151450.3125</v>
      </c>
      <c r="F109">
        <v>172513.640625</v>
      </c>
      <c r="G109">
        <v>134776.34375</v>
      </c>
      <c r="H109">
        <v>82107.1640625</v>
      </c>
      <c r="I109">
        <v>119290.5078125</v>
      </c>
    </row>
    <row r="110" spans="1:9" x14ac:dyDescent="0.25">
      <c r="A110">
        <v>37.4</v>
      </c>
      <c r="B110">
        <v>128592.8359375</v>
      </c>
      <c r="C110">
        <v>169955.640625</v>
      </c>
      <c r="D110">
        <v>181232.3125</v>
      </c>
      <c r="E110">
        <v>146128.09375</v>
      </c>
      <c r="F110">
        <v>166470.25</v>
      </c>
      <c r="G110">
        <v>130516.2890625</v>
      </c>
      <c r="H110">
        <v>79796.4375</v>
      </c>
      <c r="I110">
        <v>116774.9453125</v>
      </c>
    </row>
    <row r="111" spans="1:9" x14ac:dyDescent="0.25">
      <c r="A111">
        <v>37.700000000000003</v>
      </c>
      <c r="B111">
        <v>126129.9609375</v>
      </c>
      <c r="C111">
        <v>166254.15625</v>
      </c>
      <c r="D111">
        <v>176196.6875</v>
      </c>
      <c r="E111">
        <v>142183.25</v>
      </c>
      <c r="F111">
        <v>160635.015625</v>
      </c>
      <c r="G111">
        <v>126256.0625</v>
      </c>
      <c r="H111">
        <v>77414.65625</v>
      </c>
      <c r="I111">
        <v>113863.9609375</v>
      </c>
    </row>
    <row r="112" spans="1:9" x14ac:dyDescent="0.25">
      <c r="A112">
        <v>38</v>
      </c>
      <c r="B112">
        <v>123932.1015625</v>
      </c>
      <c r="C112">
        <v>161975.078125</v>
      </c>
      <c r="D112">
        <v>170692.75</v>
      </c>
      <c r="E112">
        <v>137944.265625</v>
      </c>
      <c r="F112">
        <v>155574.328125</v>
      </c>
      <c r="G112">
        <v>121682.0625</v>
      </c>
      <c r="H112">
        <v>75218.0546875</v>
      </c>
      <c r="I112">
        <v>112039.1484375</v>
      </c>
    </row>
    <row r="113" spans="1:9" x14ac:dyDescent="0.25">
      <c r="A113">
        <v>38.299999999999997</v>
      </c>
      <c r="B113">
        <v>122673.3046875</v>
      </c>
      <c r="C113">
        <v>158458.390625</v>
      </c>
      <c r="D113">
        <v>166105.421875</v>
      </c>
      <c r="E113">
        <v>133087.984375</v>
      </c>
      <c r="F113">
        <v>150511.609375</v>
      </c>
      <c r="G113">
        <v>117978.484375</v>
      </c>
      <c r="H113">
        <v>73307.953125</v>
      </c>
      <c r="I113">
        <v>109106.9765625</v>
      </c>
    </row>
    <row r="114" spans="1:9" x14ac:dyDescent="0.25">
      <c r="A114">
        <v>38.6</v>
      </c>
      <c r="B114">
        <v>120476.21875</v>
      </c>
      <c r="C114">
        <v>154892.921875</v>
      </c>
      <c r="D114">
        <v>161455.40625</v>
      </c>
      <c r="E114">
        <v>129311.2265625</v>
      </c>
      <c r="F114">
        <v>145570.890625</v>
      </c>
      <c r="G114">
        <v>113816.9921875</v>
      </c>
      <c r="H114">
        <v>70909.3984375</v>
      </c>
      <c r="I114">
        <v>106949.71875</v>
      </c>
    </row>
    <row r="115" spans="1:9" x14ac:dyDescent="0.25">
      <c r="A115">
        <v>38.9</v>
      </c>
      <c r="B115">
        <v>118614.265625</v>
      </c>
      <c r="C115">
        <v>151971.40625</v>
      </c>
      <c r="D115">
        <v>156349.515625</v>
      </c>
      <c r="E115">
        <v>125569.6953125</v>
      </c>
      <c r="F115">
        <v>140069.203125</v>
      </c>
      <c r="G115">
        <v>110583.296875</v>
      </c>
      <c r="H115">
        <v>69701.9921875</v>
      </c>
      <c r="I115">
        <v>104367.015625</v>
      </c>
    </row>
    <row r="116" spans="1:9" x14ac:dyDescent="0.25">
      <c r="A116">
        <v>39.200000000000003</v>
      </c>
      <c r="B116">
        <v>117538.890625</v>
      </c>
      <c r="C116">
        <v>148915.796875</v>
      </c>
      <c r="D116">
        <v>152346.046875</v>
      </c>
      <c r="E116">
        <v>121806.65625</v>
      </c>
      <c r="F116">
        <v>135690.828125</v>
      </c>
      <c r="G116">
        <v>107464.5390625</v>
      </c>
      <c r="H116">
        <v>67306.046875</v>
      </c>
      <c r="I116">
        <v>102912.2421875</v>
      </c>
    </row>
    <row r="117" spans="1:9" x14ac:dyDescent="0.25">
      <c r="A117">
        <v>39.5</v>
      </c>
      <c r="B117">
        <v>115643.6015625</v>
      </c>
      <c r="C117">
        <v>145281.796875</v>
      </c>
      <c r="D117">
        <v>148549.671875</v>
      </c>
      <c r="E117">
        <v>117841.7734375</v>
      </c>
      <c r="F117">
        <v>131092.390625</v>
      </c>
      <c r="G117">
        <v>104461.5703125</v>
      </c>
      <c r="H117">
        <v>65585.9375</v>
      </c>
      <c r="I117">
        <v>100809.296875</v>
      </c>
    </row>
    <row r="118" spans="1:9" x14ac:dyDescent="0.25">
      <c r="A118">
        <v>39.799999999999997</v>
      </c>
      <c r="B118">
        <v>113800.0625</v>
      </c>
      <c r="C118">
        <v>142573.546875</v>
      </c>
      <c r="D118">
        <v>144655.046875</v>
      </c>
      <c r="E118">
        <v>115020.3046875</v>
      </c>
      <c r="F118">
        <v>127026.40625</v>
      </c>
      <c r="G118">
        <v>101442.3125</v>
      </c>
      <c r="H118">
        <v>63967.39453125</v>
      </c>
      <c r="I118">
        <v>99034.4921875</v>
      </c>
    </row>
    <row r="119" spans="1:9" x14ac:dyDescent="0.25">
      <c r="A119">
        <v>40.1</v>
      </c>
      <c r="B119">
        <v>113096.6875</v>
      </c>
      <c r="C119">
        <v>139849.15625</v>
      </c>
      <c r="D119">
        <v>140567.421875</v>
      </c>
      <c r="E119">
        <v>111087.65625</v>
      </c>
      <c r="F119">
        <v>123146.859375</v>
      </c>
      <c r="G119">
        <v>98571.640625</v>
      </c>
      <c r="H119">
        <v>62094.390625</v>
      </c>
      <c r="I119">
        <v>97239.46875</v>
      </c>
    </row>
    <row r="120" spans="1:9" x14ac:dyDescent="0.25">
      <c r="A120">
        <v>40.4</v>
      </c>
      <c r="B120">
        <v>111707.5</v>
      </c>
      <c r="C120">
        <v>136958.90625</v>
      </c>
      <c r="D120">
        <v>136978.296875</v>
      </c>
      <c r="E120">
        <v>108086.25</v>
      </c>
      <c r="F120">
        <v>118915.4609375</v>
      </c>
      <c r="G120">
        <v>96585.734375</v>
      </c>
      <c r="H120">
        <v>61826.55859375</v>
      </c>
      <c r="I120">
        <v>95587.1953125</v>
      </c>
    </row>
    <row r="121" spans="1:9" x14ac:dyDescent="0.25">
      <c r="A121">
        <v>40.700000000000003</v>
      </c>
      <c r="B121">
        <v>110568.21875</v>
      </c>
      <c r="C121">
        <v>134532.046875</v>
      </c>
      <c r="D121">
        <v>134034.484375</v>
      </c>
      <c r="E121">
        <v>105486.5390625</v>
      </c>
      <c r="F121">
        <v>115056.9609375</v>
      </c>
      <c r="G121">
        <v>93772.59375</v>
      </c>
      <c r="H121">
        <v>60073.421875</v>
      </c>
      <c r="I121">
        <v>93960.09375</v>
      </c>
    </row>
    <row r="122" spans="1:9" x14ac:dyDescent="0.25">
      <c r="A122">
        <v>41</v>
      </c>
      <c r="B122">
        <v>109400.9296875</v>
      </c>
      <c r="C122">
        <v>132037.125</v>
      </c>
      <c r="D122">
        <v>131182.65625</v>
      </c>
      <c r="E122">
        <v>101929.96875</v>
      </c>
      <c r="F122">
        <v>112470.578125</v>
      </c>
      <c r="G122">
        <v>91676.6328125</v>
      </c>
      <c r="H122">
        <v>58862.609375</v>
      </c>
      <c r="I122">
        <v>92503.984375</v>
      </c>
    </row>
    <row r="123" spans="1:9" x14ac:dyDescent="0.25">
      <c r="A123">
        <v>41.3</v>
      </c>
      <c r="B123">
        <v>108374.5078125</v>
      </c>
      <c r="C123">
        <v>130492.0625</v>
      </c>
      <c r="D123">
        <v>128434.7109375</v>
      </c>
      <c r="E123">
        <v>99583.859375</v>
      </c>
      <c r="F123">
        <v>108587.4609375</v>
      </c>
      <c r="G123">
        <v>89436.96875</v>
      </c>
      <c r="H123">
        <v>57308.875</v>
      </c>
      <c r="I123">
        <v>91638.3671875</v>
      </c>
    </row>
    <row r="124" spans="1:9" x14ac:dyDescent="0.25">
      <c r="A124">
        <v>41.6</v>
      </c>
      <c r="B124">
        <v>107418.9140625</v>
      </c>
      <c r="C124">
        <v>128358.09375</v>
      </c>
      <c r="D124">
        <v>125764.40625</v>
      </c>
      <c r="E124">
        <v>97311.546875</v>
      </c>
      <c r="F124">
        <v>106222.09375</v>
      </c>
      <c r="G124">
        <v>87383.9765625</v>
      </c>
      <c r="H124">
        <v>56365.95703125</v>
      </c>
      <c r="I124">
        <v>90228.921875</v>
      </c>
    </row>
    <row r="125" spans="1:9" x14ac:dyDescent="0.25">
      <c r="A125">
        <v>41.9</v>
      </c>
      <c r="B125">
        <v>106577.3671875</v>
      </c>
      <c r="C125">
        <v>125903.734375</v>
      </c>
      <c r="D125">
        <v>123064.25</v>
      </c>
      <c r="E125">
        <v>94083.5625</v>
      </c>
      <c r="F125">
        <v>102951.6171875</v>
      </c>
      <c r="G125">
        <v>85332.328125</v>
      </c>
      <c r="H125">
        <v>55471.375</v>
      </c>
      <c r="I125">
        <v>89038.65625</v>
      </c>
    </row>
    <row r="126" spans="1:9" x14ac:dyDescent="0.25">
      <c r="A126">
        <v>42.2</v>
      </c>
      <c r="B126">
        <v>106171.5625</v>
      </c>
      <c r="C126">
        <v>124282.2578125</v>
      </c>
      <c r="D126">
        <v>120572.46875</v>
      </c>
      <c r="E126">
        <v>92507.734375</v>
      </c>
      <c r="F126">
        <v>100659.9609375</v>
      </c>
      <c r="G126">
        <v>84321.53125</v>
      </c>
      <c r="H126">
        <v>54216.8203125</v>
      </c>
      <c r="I126">
        <v>87742.140625</v>
      </c>
    </row>
    <row r="127" spans="1:9" x14ac:dyDescent="0.25">
      <c r="A127">
        <v>42.5</v>
      </c>
      <c r="B127">
        <v>105494.03125</v>
      </c>
      <c r="C127">
        <v>122699.7890625</v>
      </c>
      <c r="D127">
        <v>118723.328125</v>
      </c>
      <c r="E127">
        <v>90763.15625</v>
      </c>
      <c r="F127">
        <v>98500.1640625</v>
      </c>
      <c r="G127">
        <v>82891.515625</v>
      </c>
      <c r="H127">
        <v>53406.92578125</v>
      </c>
      <c r="I127">
        <v>86905.25</v>
      </c>
    </row>
    <row r="128" spans="1:9" x14ac:dyDescent="0.25">
      <c r="A128">
        <v>42.8</v>
      </c>
      <c r="B128">
        <v>104064.4140625</v>
      </c>
      <c r="C128">
        <v>121294.1484375</v>
      </c>
      <c r="D128">
        <v>116084</v>
      </c>
      <c r="E128">
        <v>88230.2578125</v>
      </c>
      <c r="F128">
        <v>96238.015625</v>
      </c>
      <c r="G128">
        <v>81388.4921875</v>
      </c>
      <c r="H128">
        <v>52386.953125</v>
      </c>
      <c r="I128">
        <v>85751.015625</v>
      </c>
    </row>
    <row r="129" spans="1:9" x14ac:dyDescent="0.25">
      <c r="A129">
        <v>43.1</v>
      </c>
      <c r="B129">
        <v>103542.875</v>
      </c>
      <c r="C129">
        <v>119814.7109375</v>
      </c>
      <c r="D129">
        <v>114565.578125</v>
      </c>
      <c r="E129">
        <v>86327.25</v>
      </c>
      <c r="F129">
        <v>94124.609375</v>
      </c>
      <c r="G129">
        <v>79547.6171875</v>
      </c>
      <c r="H129">
        <v>52193.65234375</v>
      </c>
      <c r="I129">
        <v>85169.4765625</v>
      </c>
    </row>
    <row r="130" spans="1:9" x14ac:dyDescent="0.25">
      <c r="A130">
        <v>43.4</v>
      </c>
      <c r="B130">
        <v>103029.859375</v>
      </c>
      <c r="C130">
        <v>118630.6015625</v>
      </c>
      <c r="D130">
        <v>112157.8125</v>
      </c>
      <c r="E130">
        <v>84532.359375</v>
      </c>
      <c r="F130">
        <v>92248</v>
      </c>
      <c r="G130">
        <v>79001.6171875</v>
      </c>
      <c r="H130">
        <v>51466.9140625</v>
      </c>
      <c r="I130">
        <v>84451.453125</v>
      </c>
    </row>
    <row r="131" spans="1:9" x14ac:dyDescent="0.25">
      <c r="A131">
        <v>43.7</v>
      </c>
      <c r="B131">
        <v>102698.0234375</v>
      </c>
      <c r="C131">
        <v>117059.8125</v>
      </c>
      <c r="D131">
        <v>110894.59375</v>
      </c>
      <c r="E131">
        <v>83320.15625</v>
      </c>
      <c r="F131">
        <v>90889.453125</v>
      </c>
      <c r="G131">
        <v>77729.875</v>
      </c>
      <c r="H131">
        <v>50461.640625</v>
      </c>
      <c r="I131">
        <v>83421.8203125</v>
      </c>
    </row>
    <row r="132" spans="1:9" x14ac:dyDescent="0.25">
      <c r="A132">
        <v>44</v>
      </c>
      <c r="B132">
        <v>102411.203125</v>
      </c>
      <c r="C132">
        <v>116009.078125</v>
      </c>
      <c r="D132">
        <v>109414.2109375</v>
      </c>
      <c r="E132">
        <v>81657.0625</v>
      </c>
      <c r="F132">
        <v>88210.7421875</v>
      </c>
      <c r="G132">
        <v>76754.421875</v>
      </c>
      <c r="H132">
        <v>50713.4375</v>
      </c>
      <c r="I132">
        <v>83326.390625</v>
      </c>
    </row>
    <row r="133" spans="1:9" x14ac:dyDescent="0.25">
      <c r="A133">
        <v>44.3</v>
      </c>
      <c r="B133">
        <v>101651.859375</v>
      </c>
      <c r="C133">
        <v>115039.734375</v>
      </c>
      <c r="D133">
        <v>107982.8828125</v>
      </c>
      <c r="E133">
        <v>80255.4765625</v>
      </c>
      <c r="F133">
        <v>87595.9765625</v>
      </c>
      <c r="G133">
        <v>75902.7890625</v>
      </c>
      <c r="H133">
        <v>49756.3515625</v>
      </c>
      <c r="I133">
        <v>82411.484375</v>
      </c>
    </row>
    <row r="134" spans="1:9" x14ac:dyDescent="0.25">
      <c r="A134">
        <v>44.6</v>
      </c>
      <c r="B134">
        <v>101204.0703125</v>
      </c>
      <c r="C134">
        <v>113918.6484375</v>
      </c>
      <c r="D134">
        <v>106687.953125</v>
      </c>
      <c r="E134">
        <v>79123.84375</v>
      </c>
      <c r="F134">
        <v>86477.40625</v>
      </c>
      <c r="G134">
        <v>75530.84375</v>
      </c>
      <c r="H134">
        <v>49495.58984375</v>
      </c>
      <c r="I134">
        <v>82243.6875</v>
      </c>
    </row>
    <row r="135" spans="1:9" x14ac:dyDescent="0.25">
      <c r="A135">
        <v>44.9</v>
      </c>
      <c r="B135">
        <v>101221.53125</v>
      </c>
      <c r="C135">
        <v>112957.84375</v>
      </c>
      <c r="D135">
        <v>105610.9296875</v>
      </c>
      <c r="E135">
        <v>76997.7109375</v>
      </c>
      <c r="F135">
        <v>84757.1640625</v>
      </c>
      <c r="G135">
        <v>74403.2734375</v>
      </c>
      <c r="H135">
        <v>49024.76953125</v>
      </c>
      <c r="I135">
        <v>81806.8671875</v>
      </c>
    </row>
    <row r="136" spans="1:9" x14ac:dyDescent="0.25">
      <c r="A136">
        <v>45.2</v>
      </c>
      <c r="B136">
        <v>100783.546875</v>
      </c>
      <c r="C136">
        <v>112575.15625</v>
      </c>
      <c r="D136">
        <v>104312.6640625</v>
      </c>
      <c r="E136">
        <v>76621.0546875</v>
      </c>
      <c r="F136">
        <v>83616.8515625</v>
      </c>
      <c r="G136">
        <v>74116.1796875</v>
      </c>
      <c r="H136">
        <v>48787.05859375</v>
      </c>
      <c r="I136">
        <v>81688.640625</v>
      </c>
    </row>
    <row r="137" spans="1:9" x14ac:dyDescent="0.25">
      <c r="A137">
        <v>45.5</v>
      </c>
      <c r="B137">
        <v>100109.2265625</v>
      </c>
      <c r="C137">
        <v>111479.578125</v>
      </c>
      <c r="D137">
        <v>103592.21875</v>
      </c>
      <c r="E137">
        <v>75814.8671875</v>
      </c>
      <c r="F137">
        <v>82469.8984375</v>
      </c>
      <c r="G137">
        <v>73296.7734375</v>
      </c>
      <c r="H137">
        <v>48490.25390625</v>
      </c>
      <c r="I137">
        <v>80931.1875</v>
      </c>
    </row>
    <row r="138" spans="1:9" x14ac:dyDescent="0.25">
      <c r="A138">
        <v>45.8</v>
      </c>
      <c r="B138">
        <v>100072.796875</v>
      </c>
      <c r="C138">
        <v>110837.65625</v>
      </c>
      <c r="D138">
        <v>102305.453125</v>
      </c>
      <c r="E138">
        <v>74339.3203125</v>
      </c>
      <c r="F138">
        <v>81618.6640625</v>
      </c>
      <c r="G138">
        <v>72925.4375</v>
      </c>
      <c r="H138">
        <v>48468.734375</v>
      </c>
      <c r="I138">
        <v>81121.859375</v>
      </c>
    </row>
    <row r="139" spans="1:9" x14ac:dyDescent="0.25">
      <c r="A139">
        <v>46.1</v>
      </c>
      <c r="B139">
        <v>99888.8671875</v>
      </c>
      <c r="C139">
        <v>110571.4375</v>
      </c>
      <c r="D139">
        <v>102015.5078125</v>
      </c>
      <c r="E139">
        <v>73940.8125</v>
      </c>
      <c r="F139">
        <v>81320.6484375</v>
      </c>
      <c r="G139">
        <v>72427.546875</v>
      </c>
      <c r="H139">
        <v>47990.32421875</v>
      </c>
      <c r="I139">
        <v>80911.7109375</v>
      </c>
    </row>
    <row r="140" spans="1:9" x14ac:dyDescent="0.25">
      <c r="A140">
        <v>46.4</v>
      </c>
      <c r="B140">
        <v>99292</v>
      </c>
      <c r="C140">
        <v>110501.7109375</v>
      </c>
      <c r="D140">
        <v>100870.1171875</v>
      </c>
      <c r="E140">
        <v>73150.2890625</v>
      </c>
      <c r="F140">
        <v>80238.6796875</v>
      </c>
      <c r="G140">
        <v>72031.5</v>
      </c>
      <c r="H140">
        <v>47520.88671875</v>
      </c>
      <c r="I140">
        <v>81107.9765625</v>
      </c>
    </row>
    <row r="141" spans="1:9" x14ac:dyDescent="0.25">
      <c r="A141">
        <v>46.7</v>
      </c>
      <c r="B141">
        <v>100208.9765625</v>
      </c>
      <c r="C141">
        <v>109290.890625</v>
      </c>
      <c r="D141">
        <v>100275.6328125</v>
      </c>
      <c r="E141">
        <v>72341.7734375</v>
      </c>
      <c r="F141">
        <v>79859.28125</v>
      </c>
      <c r="G141">
        <v>72146.875</v>
      </c>
      <c r="H141">
        <v>47142.30078125</v>
      </c>
      <c r="I141">
        <v>80893.421875</v>
      </c>
    </row>
    <row r="142" spans="1:9" x14ac:dyDescent="0.25">
      <c r="A142">
        <v>47</v>
      </c>
      <c r="B142">
        <v>99669.7421875</v>
      </c>
      <c r="C142">
        <v>108922.59375</v>
      </c>
      <c r="D142">
        <v>99287.1640625</v>
      </c>
      <c r="E142">
        <v>71433.25</v>
      </c>
      <c r="F142">
        <v>79033.4453125</v>
      </c>
      <c r="G142">
        <v>71849.390625</v>
      </c>
      <c r="H142">
        <v>48079.73828125</v>
      </c>
      <c r="I142">
        <v>80865.3359375</v>
      </c>
    </row>
    <row r="143" spans="1:9" x14ac:dyDescent="0.25">
      <c r="A143">
        <v>47.3</v>
      </c>
      <c r="B143">
        <v>99222.0859375</v>
      </c>
      <c r="C143">
        <v>109017.7578125</v>
      </c>
      <c r="D143">
        <v>99248.7421875</v>
      </c>
      <c r="E143">
        <v>71295.828125</v>
      </c>
      <c r="F143">
        <v>78905.2265625</v>
      </c>
      <c r="G143">
        <v>71880.765625</v>
      </c>
      <c r="H143">
        <v>47790.03125</v>
      </c>
      <c r="I143">
        <v>80502.0703125</v>
      </c>
    </row>
    <row r="144" spans="1:9" x14ac:dyDescent="0.25">
      <c r="A144">
        <v>47.6</v>
      </c>
      <c r="B144">
        <v>99611.5234375</v>
      </c>
      <c r="C144">
        <v>108600.9765625</v>
      </c>
      <c r="D144">
        <v>98776.765625</v>
      </c>
      <c r="E144">
        <v>70541.4453125</v>
      </c>
      <c r="F144">
        <v>78306.484375</v>
      </c>
      <c r="G144">
        <v>71724.015625</v>
      </c>
      <c r="H144">
        <v>47356.546875</v>
      </c>
      <c r="I144">
        <v>81152.296875</v>
      </c>
    </row>
    <row r="145" spans="1:9" x14ac:dyDescent="0.25">
      <c r="A145">
        <v>47.9</v>
      </c>
      <c r="B145">
        <v>99921.515625</v>
      </c>
      <c r="C145">
        <v>107843.609375</v>
      </c>
      <c r="D145">
        <v>97900.15625</v>
      </c>
      <c r="E145">
        <v>69935.46875</v>
      </c>
      <c r="F145">
        <v>77684.4765625</v>
      </c>
      <c r="G145">
        <v>71907.4296875</v>
      </c>
      <c r="H145">
        <v>47553.4140625</v>
      </c>
      <c r="I145">
        <v>81109.1484375</v>
      </c>
    </row>
    <row r="146" spans="1:9" x14ac:dyDescent="0.25">
      <c r="A146">
        <v>48.2</v>
      </c>
      <c r="B146">
        <v>99302.0234375</v>
      </c>
      <c r="C146">
        <v>107990.8203125</v>
      </c>
      <c r="D146">
        <v>97816.6953125</v>
      </c>
      <c r="E146">
        <v>69403.3515625</v>
      </c>
      <c r="F146">
        <v>77686.8515625</v>
      </c>
      <c r="G146">
        <v>72131.046875</v>
      </c>
      <c r="H146">
        <v>47528.32421875</v>
      </c>
      <c r="I146">
        <v>81480.8125</v>
      </c>
    </row>
    <row r="147" spans="1:9" x14ac:dyDescent="0.25">
      <c r="A147">
        <v>48.5</v>
      </c>
      <c r="B147">
        <v>99232.265625</v>
      </c>
      <c r="C147">
        <v>107769.203125</v>
      </c>
      <c r="D147">
        <v>98039.21875</v>
      </c>
      <c r="E147">
        <v>69536.34375</v>
      </c>
      <c r="F147">
        <v>77196.015625</v>
      </c>
      <c r="G147">
        <v>72443.03125</v>
      </c>
      <c r="H147">
        <v>47668.12890625</v>
      </c>
      <c r="I147">
        <v>81302.8203125</v>
      </c>
    </row>
    <row r="148" spans="1:9" x14ac:dyDescent="0.25">
      <c r="A148">
        <v>48.8</v>
      </c>
      <c r="B148">
        <v>99231.859375</v>
      </c>
      <c r="C148">
        <v>107915.90625</v>
      </c>
      <c r="D148">
        <v>97304.171875</v>
      </c>
      <c r="E148">
        <v>69012.1171875</v>
      </c>
      <c r="F148">
        <v>77613.328125</v>
      </c>
      <c r="G148">
        <v>72106.921875</v>
      </c>
      <c r="H148">
        <v>47649.03515625</v>
      </c>
      <c r="I148">
        <v>81475.21875</v>
      </c>
    </row>
    <row r="149" spans="1:9" x14ac:dyDescent="0.25">
      <c r="A149">
        <v>49.1</v>
      </c>
      <c r="B149">
        <v>99305.2421875</v>
      </c>
      <c r="C149">
        <v>107371.5703125</v>
      </c>
      <c r="D149">
        <v>97446.71875</v>
      </c>
      <c r="E149">
        <v>68986.921875</v>
      </c>
      <c r="F149">
        <v>77857.484375</v>
      </c>
      <c r="G149">
        <v>72156.3671875</v>
      </c>
      <c r="H149">
        <v>47961.8515625</v>
      </c>
      <c r="I149">
        <v>82092.890625</v>
      </c>
    </row>
    <row r="150" spans="1:9" x14ac:dyDescent="0.25">
      <c r="A150">
        <v>49.4</v>
      </c>
      <c r="B150">
        <v>99813.3671875</v>
      </c>
      <c r="C150">
        <v>107361.40625</v>
      </c>
      <c r="D150">
        <v>96974.5</v>
      </c>
      <c r="E150">
        <v>68430.765625</v>
      </c>
      <c r="F150">
        <v>77486.734375</v>
      </c>
      <c r="G150">
        <v>72290.5</v>
      </c>
      <c r="H150">
        <v>48590.65234375</v>
      </c>
      <c r="I150">
        <v>81809.28125</v>
      </c>
    </row>
    <row r="151" spans="1:9" x14ac:dyDescent="0.25">
      <c r="A151">
        <v>49.7</v>
      </c>
      <c r="B151">
        <v>100071.890625</v>
      </c>
      <c r="C151">
        <v>107384.703125</v>
      </c>
      <c r="D151">
        <v>96742.0625</v>
      </c>
      <c r="E151">
        <v>68608.296875</v>
      </c>
      <c r="F151">
        <v>78112.546875</v>
      </c>
      <c r="G151">
        <v>73105.8984375</v>
      </c>
      <c r="H151">
        <v>48167.796875</v>
      </c>
      <c r="I151">
        <v>83110.0078125</v>
      </c>
    </row>
    <row r="152" spans="1:9" x14ac:dyDescent="0.25">
      <c r="A152">
        <v>50</v>
      </c>
      <c r="B152">
        <v>100237.6328125</v>
      </c>
      <c r="C152">
        <v>107277.28125</v>
      </c>
      <c r="D152">
        <v>97095.265625</v>
      </c>
      <c r="E152">
        <v>68665.734375</v>
      </c>
      <c r="F152">
        <v>77331.296875</v>
      </c>
      <c r="G152">
        <v>73260</v>
      </c>
      <c r="H152">
        <v>48635.97265625</v>
      </c>
      <c r="I152">
        <v>83543</v>
      </c>
    </row>
    <row r="153" spans="1:9" x14ac:dyDescent="0.25">
      <c r="A153">
        <v>50.3</v>
      </c>
      <c r="B153">
        <v>100402.3984375</v>
      </c>
      <c r="C153">
        <v>107236.9765625</v>
      </c>
      <c r="D153">
        <v>97219.078125</v>
      </c>
      <c r="E153">
        <v>68406.546875</v>
      </c>
      <c r="F153">
        <v>77941.5859375</v>
      </c>
      <c r="G153">
        <v>74060.8828125</v>
      </c>
      <c r="H153">
        <v>48815.484375</v>
      </c>
      <c r="I153">
        <v>83433.28125</v>
      </c>
    </row>
    <row r="154" spans="1:9" x14ac:dyDescent="0.25">
      <c r="A154">
        <v>50.6</v>
      </c>
      <c r="B154">
        <v>100354.921875</v>
      </c>
      <c r="C154">
        <v>107395.3203125</v>
      </c>
      <c r="D154">
        <v>96899.703125</v>
      </c>
      <c r="E154">
        <v>68576.921875</v>
      </c>
      <c r="F154">
        <v>78127.375</v>
      </c>
      <c r="G154">
        <v>73942.9453125</v>
      </c>
      <c r="H154">
        <v>49407.1171875</v>
      </c>
      <c r="I154">
        <v>83564.703125</v>
      </c>
    </row>
    <row r="155" spans="1:9" x14ac:dyDescent="0.25">
      <c r="A155">
        <v>50.9</v>
      </c>
      <c r="B155">
        <v>100798.7890625</v>
      </c>
      <c r="C155">
        <v>107264.09375</v>
      </c>
      <c r="D155">
        <v>97290.9765625</v>
      </c>
      <c r="E155">
        <v>68714.6640625</v>
      </c>
      <c r="F155">
        <v>78464.328125</v>
      </c>
      <c r="G155">
        <v>74088.8671875</v>
      </c>
      <c r="H155">
        <v>49725.76953125</v>
      </c>
      <c r="I155">
        <v>84519.5390625</v>
      </c>
    </row>
    <row r="156" spans="1:9" x14ac:dyDescent="0.25">
      <c r="A156">
        <v>51.2</v>
      </c>
      <c r="B156">
        <v>101219.84375</v>
      </c>
      <c r="C156">
        <v>107374.2109375</v>
      </c>
      <c r="D156">
        <v>97194.7734375</v>
      </c>
      <c r="E156">
        <v>68623.078125</v>
      </c>
      <c r="F156">
        <v>78846.1171875</v>
      </c>
      <c r="G156">
        <v>74826.65625</v>
      </c>
      <c r="H156">
        <v>50402.05859375</v>
      </c>
      <c r="I156">
        <v>85726.484375</v>
      </c>
    </row>
    <row r="157" spans="1:9" x14ac:dyDescent="0.25">
      <c r="A157">
        <v>51.5</v>
      </c>
      <c r="B157">
        <v>101734.3046875</v>
      </c>
      <c r="C157">
        <v>108359.96875</v>
      </c>
      <c r="D157">
        <v>97537.109375</v>
      </c>
      <c r="E157">
        <v>68347.6171875</v>
      </c>
      <c r="F157">
        <v>79136.171875</v>
      </c>
      <c r="G157">
        <v>75545.9296875</v>
      </c>
      <c r="H157">
        <v>50516.8359375</v>
      </c>
      <c r="I157">
        <v>85466.2109375</v>
      </c>
    </row>
    <row r="158" spans="1:9" x14ac:dyDescent="0.25">
      <c r="A158">
        <v>51.8</v>
      </c>
      <c r="B158">
        <v>101751.890625</v>
      </c>
      <c r="C158">
        <v>108012.4140625</v>
      </c>
      <c r="D158">
        <v>98212.859375</v>
      </c>
      <c r="E158">
        <v>69074.640625</v>
      </c>
      <c r="F158">
        <v>79823.203125</v>
      </c>
      <c r="G158">
        <v>77163.5546875</v>
      </c>
      <c r="H158">
        <v>50943.75</v>
      </c>
      <c r="I158">
        <v>86689.6015625</v>
      </c>
    </row>
    <row r="159" spans="1:9" x14ac:dyDescent="0.25">
      <c r="A159">
        <v>52.1</v>
      </c>
      <c r="B159">
        <v>101852.0859375</v>
      </c>
      <c r="C159">
        <v>107723.296875</v>
      </c>
      <c r="D159">
        <v>97910.875</v>
      </c>
      <c r="E159">
        <v>69185.4921875</v>
      </c>
      <c r="F159">
        <v>80466.765625</v>
      </c>
      <c r="G159">
        <v>77180.578125</v>
      </c>
      <c r="H159">
        <v>51811.12890625</v>
      </c>
      <c r="I159">
        <v>88187.7265625</v>
      </c>
    </row>
    <row r="160" spans="1:9" x14ac:dyDescent="0.25">
      <c r="A160">
        <v>52.4</v>
      </c>
      <c r="B160">
        <v>102360.7734375</v>
      </c>
      <c r="C160">
        <v>108919.65625</v>
      </c>
      <c r="D160">
        <v>98572.921875</v>
      </c>
      <c r="E160">
        <v>69438.5703125</v>
      </c>
      <c r="F160">
        <v>81015.0390625</v>
      </c>
      <c r="G160">
        <v>77740.234375</v>
      </c>
      <c r="H160">
        <v>52026.8203125</v>
      </c>
      <c r="I160">
        <v>88715.9921875</v>
      </c>
    </row>
    <row r="161" spans="1:9" x14ac:dyDescent="0.25">
      <c r="A161">
        <v>52.7</v>
      </c>
      <c r="B161">
        <v>103253.515625</v>
      </c>
      <c r="C161">
        <v>108686.65625</v>
      </c>
      <c r="D161">
        <v>98978.875</v>
      </c>
      <c r="E161">
        <v>69619.6640625</v>
      </c>
      <c r="F161">
        <v>81615.171875</v>
      </c>
      <c r="G161">
        <v>78911.2265625</v>
      </c>
      <c r="H161">
        <v>52834.328125</v>
      </c>
      <c r="I161">
        <v>89442.515625</v>
      </c>
    </row>
    <row r="162" spans="1:9" x14ac:dyDescent="0.25">
      <c r="A162">
        <v>53</v>
      </c>
      <c r="B162">
        <v>103018.15625</v>
      </c>
      <c r="C162">
        <v>109480.5703125</v>
      </c>
      <c r="D162">
        <v>98951.5078125</v>
      </c>
      <c r="E162">
        <v>69837.53125</v>
      </c>
      <c r="F162">
        <v>82090.6875</v>
      </c>
      <c r="G162">
        <v>79541.6328125</v>
      </c>
      <c r="H162">
        <v>52929.64453125</v>
      </c>
      <c r="I162">
        <v>90228.8359375</v>
      </c>
    </row>
    <row r="163" spans="1:9" x14ac:dyDescent="0.25">
      <c r="A163">
        <v>53.3</v>
      </c>
      <c r="B163">
        <v>103631.078125</v>
      </c>
      <c r="C163">
        <v>110041.3671875</v>
      </c>
      <c r="D163">
        <v>100011.734375</v>
      </c>
      <c r="E163">
        <v>70194.0859375</v>
      </c>
      <c r="F163">
        <v>82835.828125</v>
      </c>
      <c r="G163">
        <v>80832.65625</v>
      </c>
      <c r="H163">
        <v>54108.3671875</v>
      </c>
      <c r="I163">
        <v>91320.2109375</v>
      </c>
    </row>
    <row r="164" spans="1:9" x14ac:dyDescent="0.25">
      <c r="A164">
        <v>53.6</v>
      </c>
      <c r="B164">
        <v>104013.6953125</v>
      </c>
      <c r="C164">
        <v>110514.328125</v>
      </c>
      <c r="D164">
        <v>100013.375</v>
      </c>
      <c r="E164">
        <v>70454.75</v>
      </c>
      <c r="F164">
        <v>83971.9140625</v>
      </c>
      <c r="G164">
        <v>81407.671875</v>
      </c>
      <c r="H164">
        <v>54929.72265625</v>
      </c>
      <c r="I164">
        <v>92692.7265625</v>
      </c>
    </row>
    <row r="165" spans="1:9" x14ac:dyDescent="0.25">
      <c r="A165">
        <v>53.9</v>
      </c>
      <c r="B165">
        <v>104251.7578125</v>
      </c>
      <c r="C165">
        <v>110579.0546875</v>
      </c>
      <c r="D165">
        <v>100350.6171875</v>
      </c>
      <c r="E165">
        <v>71080.078125</v>
      </c>
      <c r="F165">
        <v>84813.734375</v>
      </c>
      <c r="G165">
        <v>82604.2734375</v>
      </c>
      <c r="H165">
        <v>55559.92578125</v>
      </c>
      <c r="I165">
        <v>94003.0625</v>
      </c>
    </row>
    <row r="166" spans="1:9" x14ac:dyDescent="0.25">
      <c r="A166">
        <v>54.2</v>
      </c>
      <c r="B166">
        <v>104933.5390625</v>
      </c>
      <c r="C166">
        <v>111038.0078125</v>
      </c>
      <c r="D166">
        <v>101430.234375</v>
      </c>
      <c r="E166">
        <v>71590.921875</v>
      </c>
      <c r="F166">
        <v>85877.8203125</v>
      </c>
      <c r="G166">
        <v>83334.8046875</v>
      </c>
      <c r="H166">
        <v>56037.89453125</v>
      </c>
      <c r="I166">
        <v>95221.0078125</v>
      </c>
    </row>
    <row r="167" spans="1:9" x14ac:dyDescent="0.25">
      <c r="A167">
        <v>54.5</v>
      </c>
      <c r="B167">
        <v>105439.75</v>
      </c>
      <c r="C167">
        <v>112204.8203125</v>
      </c>
      <c r="D167">
        <v>101788.328125</v>
      </c>
      <c r="E167">
        <v>71996.5078125</v>
      </c>
      <c r="F167">
        <v>86555.1015625</v>
      </c>
      <c r="G167">
        <v>84670.015625</v>
      </c>
      <c r="H167">
        <v>56359.51171875</v>
      </c>
      <c r="I167">
        <v>96744.4375</v>
      </c>
    </row>
    <row r="168" spans="1:9" x14ac:dyDescent="0.25">
      <c r="A168">
        <v>54.8</v>
      </c>
      <c r="B168">
        <v>106232.0078125</v>
      </c>
      <c r="C168">
        <v>112381.453125</v>
      </c>
      <c r="D168">
        <v>102075.78125</v>
      </c>
      <c r="E168">
        <v>72186.0859375</v>
      </c>
      <c r="F168">
        <v>88287.96875</v>
      </c>
      <c r="G168">
        <v>85805.625</v>
      </c>
      <c r="H168">
        <v>57439.78125</v>
      </c>
      <c r="I168">
        <v>97375.0625</v>
      </c>
    </row>
    <row r="169" spans="1:9" x14ac:dyDescent="0.25">
      <c r="A169">
        <v>55.1</v>
      </c>
      <c r="B169">
        <v>106451.5234375</v>
      </c>
      <c r="C169">
        <v>112729.9453125</v>
      </c>
      <c r="D169">
        <v>103287.859375</v>
      </c>
      <c r="E169">
        <v>73082.7109375</v>
      </c>
      <c r="F169">
        <v>88116.359375</v>
      </c>
      <c r="G169">
        <v>86618.2890625</v>
      </c>
      <c r="H169">
        <v>58089.79296875</v>
      </c>
      <c r="I169">
        <v>98740.7578125</v>
      </c>
    </row>
    <row r="170" spans="1:9" x14ac:dyDescent="0.25">
      <c r="A170">
        <v>55.4</v>
      </c>
      <c r="B170">
        <v>106778.453125</v>
      </c>
      <c r="C170">
        <v>113327.984375</v>
      </c>
      <c r="D170">
        <v>103495.984375</v>
      </c>
      <c r="E170">
        <v>73766.234375</v>
      </c>
      <c r="F170">
        <v>89927.890625</v>
      </c>
      <c r="G170">
        <v>88114.28125</v>
      </c>
      <c r="H170">
        <v>59466.78515625</v>
      </c>
      <c r="I170">
        <v>101164.578125</v>
      </c>
    </row>
    <row r="171" spans="1:9" x14ac:dyDescent="0.25">
      <c r="A171">
        <v>55.7</v>
      </c>
      <c r="B171">
        <v>107700.296875</v>
      </c>
      <c r="C171">
        <v>113974.671875</v>
      </c>
      <c r="D171">
        <v>104146.6875</v>
      </c>
      <c r="E171">
        <v>74654.4296875</v>
      </c>
      <c r="F171">
        <v>91170.6171875</v>
      </c>
      <c r="G171">
        <v>89336.8046875</v>
      </c>
      <c r="H171">
        <v>59591.70703125</v>
      </c>
      <c r="I171">
        <v>101429.609375</v>
      </c>
    </row>
    <row r="172" spans="1:9" x14ac:dyDescent="0.25">
      <c r="A172">
        <v>56</v>
      </c>
      <c r="B172">
        <v>108196.265625</v>
      </c>
      <c r="C172">
        <v>115034.109375</v>
      </c>
      <c r="D172">
        <v>105410.65625</v>
      </c>
      <c r="E172">
        <v>74979.1953125</v>
      </c>
      <c r="F172">
        <v>91687.9140625</v>
      </c>
      <c r="G172">
        <v>90882.4609375</v>
      </c>
      <c r="H172">
        <v>60751.6953125</v>
      </c>
      <c r="I172">
        <v>103205.453125</v>
      </c>
    </row>
    <row r="173" spans="1:9" x14ac:dyDescent="0.25">
      <c r="A173">
        <v>56.3</v>
      </c>
      <c r="B173">
        <v>109063.1484375</v>
      </c>
      <c r="C173">
        <v>115466.78125</v>
      </c>
      <c r="D173">
        <v>106360.140625</v>
      </c>
      <c r="E173">
        <v>76071.15625</v>
      </c>
      <c r="F173">
        <v>93648.7578125</v>
      </c>
      <c r="G173">
        <v>92007.7265625</v>
      </c>
      <c r="H173">
        <v>61594.375</v>
      </c>
      <c r="I173">
        <v>104793.3125</v>
      </c>
    </row>
    <row r="174" spans="1:9" x14ac:dyDescent="0.25">
      <c r="A174">
        <v>56.6</v>
      </c>
      <c r="B174">
        <v>108935.15625</v>
      </c>
      <c r="C174">
        <v>116534.9453125</v>
      </c>
      <c r="D174">
        <v>107256.640625</v>
      </c>
      <c r="E174">
        <v>77061.7109375</v>
      </c>
      <c r="F174">
        <v>94744.328125</v>
      </c>
      <c r="G174">
        <v>93514.875</v>
      </c>
      <c r="H174">
        <v>62369</v>
      </c>
      <c r="I174">
        <v>106163.328125</v>
      </c>
    </row>
    <row r="175" spans="1:9" x14ac:dyDescent="0.25">
      <c r="A175">
        <v>56.9</v>
      </c>
      <c r="B175">
        <v>109655.7109375</v>
      </c>
      <c r="C175">
        <v>116687.375</v>
      </c>
      <c r="D175">
        <v>107944.875</v>
      </c>
      <c r="E175">
        <v>78001.8125</v>
      </c>
      <c r="F175">
        <v>96171.046875</v>
      </c>
      <c r="G175">
        <v>94665.1875</v>
      </c>
      <c r="H175">
        <v>63239.76953125</v>
      </c>
      <c r="I175">
        <v>107834.671875</v>
      </c>
    </row>
    <row r="176" spans="1:9" x14ac:dyDescent="0.25">
      <c r="A176">
        <v>57.2</v>
      </c>
      <c r="B176">
        <v>110800.96875</v>
      </c>
      <c r="C176">
        <v>117573.671875</v>
      </c>
      <c r="D176">
        <v>108718.171875</v>
      </c>
      <c r="E176">
        <v>78549.8984375</v>
      </c>
      <c r="F176">
        <v>97302.015625</v>
      </c>
      <c r="G176">
        <v>96578.625</v>
      </c>
      <c r="H176">
        <v>64514.55859375</v>
      </c>
      <c r="I176">
        <v>109433.2890625</v>
      </c>
    </row>
    <row r="177" spans="1:9" x14ac:dyDescent="0.25">
      <c r="A177">
        <v>57.5</v>
      </c>
      <c r="B177">
        <v>111186.34375</v>
      </c>
      <c r="C177">
        <v>118038.015625</v>
      </c>
      <c r="D177">
        <v>109772.078125</v>
      </c>
      <c r="E177">
        <v>79762.234375</v>
      </c>
      <c r="F177">
        <v>99218.6484375</v>
      </c>
      <c r="G177">
        <v>97959.015625</v>
      </c>
      <c r="H177">
        <v>65524.84765625</v>
      </c>
      <c r="I177">
        <v>111396</v>
      </c>
    </row>
    <row r="178" spans="1:9" x14ac:dyDescent="0.25">
      <c r="A178">
        <v>57.8</v>
      </c>
      <c r="B178">
        <v>111797.375</v>
      </c>
      <c r="C178">
        <v>118298.046875</v>
      </c>
      <c r="D178">
        <v>110739.859375</v>
      </c>
      <c r="E178">
        <v>80305.9609375</v>
      </c>
      <c r="F178">
        <v>100177.7109375</v>
      </c>
      <c r="G178">
        <v>99218.3046875</v>
      </c>
      <c r="H178">
        <v>66744.078125</v>
      </c>
      <c r="I178">
        <v>112883.1953125</v>
      </c>
    </row>
    <row r="179" spans="1:9" x14ac:dyDescent="0.25">
      <c r="A179">
        <v>58.1</v>
      </c>
      <c r="B179">
        <v>112251.8984375</v>
      </c>
      <c r="C179">
        <v>119029.2890625</v>
      </c>
      <c r="D179">
        <v>111577.671875</v>
      </c>
      <c r="E179">
        <v>81442.234375</v>
      </c>
      <c r="F179">
        <v>101829.453125</v>
      </c>
      <c r="G179">
        <v>100812.109375</v>
      </c>
      <c r="H179">
        <v>67509.1484375</v>
      </c>
      <c r="I179">
        <v>114543.296875</v>
      </c>
    </row>
    <row r="180" spans="1:9" x14ac:dyDescent="0.25">
      <c r="A180">
        <v>58.4</v>
      </c>
      <c r="B180">
        <v>112399.765625</v>
      </c>
      <c r="C180">
        <v>119985.453125</v>
      </c>
      <c r="D180">
        <v>112284.546875</v>
      </c>
      <c r="E180">
        <v>82537.1171875</v>
      </c>
      <c r="F180">
        <v>102992.3515625</v>
      </c>
      <c r="G180">
        <v>102167.609375</v>
      </c>
      <c r="H180">
        <v>68617.4921875</v>
      </c>
      <c r="I180">
        <v>116428.3046875</v>
      </c>
    </row>
    <row r="181" spans="1:9" x14ac:dyDescent="0.25">
      <c r="A181">
        <v>58.7</v>
      </c>
      <c r="B181">
        <v>113145.5625</v>
      </c>
      <c r="C181">
        <v>120241.0625</v>
      </c>
      <c r="D181">
        <v>113286.171875</v>
      </c>
      <c r="E181">
        <v>83412.6875</v>
      </c>
      <c r="F181">
        <v>105237.0234375</v>
      </c>
      <c r="G181">
        <v>103341.7734375</v>
      </c>
      <c r="H181">
        <v>69641.8359375</v>
      </c>
      <c r="I181">
        <v>118781.65625</v>
      </c>
    </row>
    <row r="182" spans="1:9" x14ac:dyDescent="0.25">
      <c r="A182">
        <v>59</v>
      </c>
      <c r="B182">
        <v>113376.0234375</v>
      </c>
      <c r="C182">
        <v>121046.4609375</v>
      </c>
      <c r="D182">
        <v>114031.296875</v>
      </c>
      <c r="E182">
        <v>84589.6171875</v>
      </c>
      <c r="F182">
        <v>107014.2734375</v>
      </c>
      <c r="G182">
        <v>105458.8046875</v>
      </c>
      <c r="H182">
        <v>70550.7421875</v>
      </c>
      <c r="I182">
        <v>120108.703125</v>
      </c>
    </row>
    <row r="183" spans="1:9" x14ac:dyDescent="0.25">
      <c r="A183">
        <v>59.3</v>
      </c>
      <c r="B183">
        <v>114088.578125</v>
      </c>
      <c r="C183">
        <v>122075.609375</v>
      </c>
      <c r="D183">
        <v>115644.4921875</v>
      </c>
      <c r="E183">
        <v>85631.734375</v>
      </c>
      <c r="F183">
        <v>108078.6484375</v>
      </c>
      <c r="G183">
        <v>106628.78125</v>
      </c>
      <c r="H183">
        <v>71893.125</v>
      </c>
      <c r="I183">
        <v>122106.6015625</v>
      </c>
    </row>
    <row r="184" spans="1:9" x14ac:dyDescent="0.25">
      <c r="A184">
        <v>59.6</v>
      </c>
      <c r="B184">
        <v>114341.0234375</v>
      </c>
      <c r="C184">
        <v>122253.09375</v>
      </c>
      <c r="D184">
        <v>116354.0625</v>
      </c>
      <c r="E184">
        <v>86733.75</v>
      </c>
      <c r="F184">
        <v>109672.9609375</v>
      </c>
      <c r="G184">
        <v>108277.34375</v>
      </c>
      <c r="H184">
        <v>72640.5859375</v>
      </c>
      <c r="I184">
        <v>123319.28125</v>
      </c>
    </row>
    <row r="185" spans="1:9" x14ac:dyDescent="0.25">
      <c r="A185">
        <v>59.9</v>
      </c>
      <c r="B185">
        <v>114448.8515625</v>
      </c>
      <c r="C185">
        <v>122343.9765625</v>
      </c>
      <c r="D185">
        <v>117255.296875</v>
      </c>
      <c r="E185">
        <v>87899.1015625</v>
      </c>
      <c r="F185">
        <v>111203.453125</v>
      </c>
      <c r="G185">
        <v>110116.03125</v>
      </c>
      <c r="H185">
        <v>73198.25</v>
      </c>
      <c r="I185">
        <v>125457.4375</v>
      </c>
    </row>
    <row r="186" spans="1:9" x14ac:dyDescent="0.25">
      <c r="A186">
        <v>60.2</v>
      </c>
      <c r="B186">
        <v>115534.2109375</v>
      </c>
      <c r="C186">
        <v>123606.0234375</v>
      </c>
      <c r="D186">
        <v>118516.90625</v>
      </c>
      <c r="E186">
        <v>89200.4296875</v>
      </c>
      <c r="F186">
        <v>112423.703125</v>
      </c>
      <c r="G186">
        <v>111152.8046875</v>
      </c>
      <c r="H186">
        <v>74822.28125</v>
      </c>
      <c r="I186">
        <v>127607.6875</v>
      </c>
    </row>
    <row r="187" spans="1:9" x14ac:dyDescent="0.25">
      <c r="A187">
        <v>60.5</v>
      </c>
      <c r="B187">
        <v>115266.3046875</v>
      </c>
      <c r="C187">
        <v>124187.0703125</v>
      </c>
      <c r="D187">
        <v>119927.4609375</v>
      </c>
      <c r="E187">
        <v>90318.4609375</v>
      </c>
      <c r="F187">
        <v>114057.8515625</v>
      </c>
      <c r="G187">
        <v>112888.21875</v>
      </c>
      <c r="H187">
        <v>75641.984375</v>
      </c>
      <c r="I187">
        <v>128849.8203125</v>
      </c>
    </row>
    <row r="188" spans="1:9" x14ac:dyDescent="0.25">
      <c r="A188">
        <v>60.8</v>
      </c>
      <c r="B188">
        <v>116076.6796875</v>
      </c>
      <c r="C188">
        <v>125189.84375</v>
      </c>
      <c r="D188">
        <v>120505.7890625</v>
      </c>
      <c r="E188">
        <v>91144.1171875</v>
      </c>
      <c r="F188">
        <v>115620.234375</v>
      </c>
      <c r="G188">
        <v>114795.765625</v>
      </c>
      <c r="H188">
        <v>77020.375</v>
      </c>
      <c r="I188">
        <v>129933.203125</v>
      </c>
    </row>
    <row r="189" spans="1:9" x14ac:dyDescent="0.25">
      <c r="A189">
        <v>61.1</v>
      </c>
      <c r="B189">
        <v>115632.8359375</v>
      </c>
      <c r="C189">
        <v>125562.671875</v>
      </c>
      <c r="D189">
        <v>121464.3046875</v>
      </c>
      <c r="E189">
        <v>92332.2890625</v>
      </c>
      <c r="F189">
        <v>116554.046875</v>
      </c>
      <c r="G189">
        <v>116356.1171875</v>
      </c>
      <c r="H189">
        <v>77737.6640625</v>
      </c>
      <c r="I189">
        <v>131872.296875</v>
      </c>
    </row>
    <row r="190" spans="1:9" x14ac:dyDescent="0.25">
      <c r="A190">
        <v>61.4</v>
      </c>
      <c r="B190">
        <v>116152.6328125</v>
      </c>
      <c r="C190">
        <v>125945.59375</v>
      </c>
      <c r="D190">
        <v>122512.78125</v>
      </c>
      <c r="E190">
        <v>92854.546875</v>
      </c>
      <c r="F190">
        <v>118275.1875</v>
      </c>
      <c r="G190">
        <v>117077.28125</v>
      </c>
      <c r="H190">
        <v>79030.765625</v>
      </c>
      <c r="I190">
        <v>132740.640625</v>
      </c>
    </row>
    <row r="191" spans="1:9" x14ac:dyDescent="0.25">
      <c r="A191">
        <v>61.7</v>
      </c>
      <c r="B191">
        <v>116121.25</v>
      </c>
      <c r="C191">
        <v>126849.65625</v>
      </c>
      <c r="D191">
        <v>123815.140625</v>
      </c>
      <c r="E191">
        <v>94439.7109375</v>
      </c>
      <c r="F191">
        <v>119054.3203125</v>
      </c>
      <c r="G191">
        <v>118835.6171875</v>
      </c>
      <c r="H191">
        <v>79542.359375</v>
      </c>
      <c r="I191">
        <v>134468.4375</v>
      </c>
    </row>
    <row r="192" spans="1:9" x14ac:dyDescent="0.25">
      <c r="A192">
        <v>62</v>
      </c>
      <c r="B192">
        <v>116254.4765625</v>
      </c>
      <c r="C192">
        <v>126959.4375</v>
      </c>
      <c r="D192">
        <v>124707.375</v>
      </c>
      <c r="E192">
        <v>95031.59375</v>
      </c>
      <c r="F192">
        <v>120644.2421875</v>
      </c>
      <c r="G192">
        <v>120335.2578125</v>
      </c>
      <c r="H192">
        <v>80699.953125</v>
      </c>
      <c r="I192">
        <v>136507.0625</v>
      </c>
    </row>
    <row r="193" spans="1:9" x14ac:dyDescent="0.25">
      <c r="A193">
        <v>62.3</v>
      </c>
      <c r="B193">
        <v>116504.7890625</v>
      </c>
      <c r="C193">
        <v>127485.265625</v>
      </c>
      <c r="D193">
        <v>125122.578125</v>
      </c>
      <c r="E193">
        <v>96254.6796875</v>
      </c>
      <c r="F193">
        <v>122334.3671875</v>
      </c>
      <c r="G193">
        <v>121356.5390625</v>
      </c>
      <c r="H193">
        <v>81084.5859375</v>
      </c>
      <c r="I193">
        <v>136992.15625</v>
      </c>
    </row>
    <row r="194" spans="1:9" x14ac:dyDescent="0.25">
      <c r="A194">
        <v>62.599999999999987</v>
      </c>
      <c r="B194">
        <v>116425.5234375</v>
      </c>
      <c r="C194">
        <v>127331.09375</v>
      </c>
      <c r="D194">
        <v>126256.453125</v>
      </c>
      <c r="E194">
        <v>96549.09375</v>
      </c>
      <c r="F194">
        <v>122948.6640625</v>
      </c>
      <c r="G194">
        <v>122445.5859375</v>
      </c>
      <c r="H194">
        <v>82152.5859375</v>
      </c>
      <c r="I194">
        <v>137895.546875</v>
      </c>
    </row>
    <row r="195" spans="1:9" x14ac:dyDescent="0.25">
      <c r="A195">
        <v>62.9</v>
      </c>
      <c r="B195">
        <v>115805.5859375</v>
      </c>
      <c r="C195">
        <v>127911.984375</v>
      </c>
      <c r="D195">
        <v>126705.375</v>
      </c>
      <c r="E195">
        <v>97260.984375</v>
      </c>
      <c r="F195">
        <v>124040.0625</v>
      </c>
      <c r="G195">
        <v>123702.1171875</v>
      </c>
      <c r="H195">
        <v>82778.5546875</v>
      </c>
      <c r="I195">
        <v>139429.59375</v>
      </c>
    </row>
    <row r="196" spans="1:9" x14ac:dyDescent="0.25">
      <c r="A196">
        <v>63.2</v>
      </c>
      <c r="B196">
        <v>116205.1640625</v>
      </c>
      <c r="C196">
        <v>128168.046875</v>
      </c>
      <c r="D196">
        <v>127664.53125</v>
      </c>
      <c r="E196">
        <v>98701.7578125</v>
      </c>
      <c r="F196">
        <v>125303.0703125</v>
      </c>
      <c r="G196">
        <v>124013.78125</v>
      </c>
      <c r="H196">
        <v>83309.6640625</v>
      </c>
      <c r="I196">
        <v>140405.453125</v>
      </c>
    </row>
    <row r="197" spans="1:9" x14ac:dyDescent="0.25">
      <c r="A197">
        <v>63.5</v>
      </c>
      <c r="B197">
        <v>116012.546875</v>
      </c>
      <c r="C197">
        <v>128511.15625</v>
      </c>
      <c r="D197">
        <v>127950.3203125</v>
      </c>
      <c r="E197">
        <v>99168.09375</v>
      </c>
      <c r="F197">
        <v>125986.5703125</v>
      </c>
      <c r="G197">
        <v>124822.03125</v>
      </c>
      <c r="H197">
        <v>83691.890625</v>
      </c>
      <c r="I197">
        <v>141054.609375</v>
      </c>
    </row>
    <row r="198" spans="1:9" x14ac:dyDescent="0.25">
      <c r="A198">
        <v>63.8</v>
      </c>
      <c r="B198">
        <v>116057.7265625</v>
      </c>
      <c r="C198">
        <v>128607.3359375</v>
      </c>
      <c r="D198">
        <v>128674.28125</v>
      </c>
      <c r="E198">
        <v>99205.5625</v>
      </c>
      <c r="F198">
        <v>126591.8046875</v>
      </c>
      <c r="G198">
        <v>125868.9765625</v>
      </c>
      <c r="H198">
        <v>84212.6796875</v>
      </c>
      <c r="I198">
        <v>141060.296875</v>
      </c>
    </row>
    <row r="199" spans="1:9" x14ac:dyDescent="0.25">
      <c r="A199">
        <v>64.099999999999994</v>
      </c>
      <c r="B199">
        <v>115448.125</v>
      </c>
      <c r="C199">
        <v>128502.9765625</v>
      </c>
      <c r="D199">
        <v>129829.484375</v>
      </c>
      <c r="E199">
        <v>99860.1015625</v>
      </c>
      <c r="F199">
        <v>127331.6484375</v>
      </c>
      <c r="G199">
        <v>126019.3828125</v>
      </c>
      <c r="H199">
        <v>84815.8203125</v>
      </c>
      <c r="I199">
        <v>142388.78125</v>
      </c>
    </row>
    <row r="200" spans="1:9" x14ac:dyDescent="0.25">
      <c r="A200">
        <v>64.400000000000006</v>
      </c>
      <c r="B200">
        <v>115021.0546875</v>
      </c>
      <c r="C200">
        <v>128868.03125</v>
      </c>
      <c r="D200">
        <v>129339.6875</v>
      </c>
      <c r="E200">
        <v>100081.6640625</v>
      </c>
      <c r="F200">
        <v>127883.5</v>
      </c>
      <c r="G200">
        <v>126214.1796875</v>
      </c>
      <c r="H200">
        <v>85083.1953125</v>
      </c>
      <c r="I200">
        <v>142169.140625</v>
      </c>
    </row>
    <row r="201" spans="1:9" x14ac:dyDescent="0.25">
      <c r="A201">
        <v>64.699999999999989</v>
      </c>
      <c r="B201">
        <v>115153.640625</v>
      </c>
      <c r="C201">
        <v>128655.046875</v>
      </c>
      <c r="D201">
        <v>129472.53125</v>
      </c>
      <c r="E201">
        <v>100537.078125</v>
      </c>
      <c r="F201">
        <v>127818.515625</v>
      </c>
      <c r="G201">
        <v>126846.6328125</v>
      </c>
      <c r="H201">
        <v>85543.2421875</v>
      </c>
      <c r="I201">
        <v>142680.3125</v>
      </c>
    </row>
    <row r="202" spans="1:9" x14ac:dyDescent="0.25">
      <c r="A202">
        <v>65</v>
      </c>
      <c r="B202">
        <v>114781.859375</v>
      </c>
      <c r="C202">
        <v>128346.28125</v>
      </c>
      <c r="D202">
        <v>129419.140625</v>
      </c>
      <c r="E202">
        <v>100833.8046875</v>
      </c>
      <c r="F202">
        <v>127978.6171875</v>
      </c>
      <c r="G202">
        <v>126815.4375</v>
      </c>
      <c r="H202">
        <v>85177.0859375</v>
      </c>
      <c r="I202">
        <v>143103.5625</v>
      </c>
    </row>
    <row r="203" spans="1:9" x14ac:dyDescent="0.25">
      <c r="A203">
        <v>65.3</v>
      </c>
      <c r="B203">
        <v>114628.390625</v>
      </c>
      <c r="C203">
        <v>128529.953125</v>
      </c>
      <c r="D203">
        <v>129566.1875</v>
      </c>
      <c r="E203">
        <v>100774.1875</v>
      </c>
      <c r="F203">
        <v>128437.3515625</v>
      </c>
      <c r="G203">
        <v>126900.609375</v>
      </c>
      <c r="H203">
        <v>85672.546875</v>
      </c>
      <c r="I203">
        <v>142972.390625</v>
      </c>
    </row>
    <row r="204" spans="1:9" x14ac:dyDescent="0.25">
      <c r="A204">
        <v>65.599999999999994</v>
      </c>
      <c r="B204">
        <v>114005.1171875</v>
      </c>
      <c r="C204">
        <v>128315.234375</v>
      </c>
      <c r="D204">
        <v>129282.734375</v>
      </c>
      <c r="E204">
        <v>100391.4140625</v>
      </c>
      <c r="F204">
        <v>128047.578125</v>
      </c>
      <c r="G204">
        <v>127226.8203125</v>
      </c>
      <c r="H204">
        <v>85425.6953125</v>
      </c>
      <c r="I204">
        <v>143009.5625</v>
      </c>
    </row>
    <row r="205" spans="1:9" x14ac:dyDescent="0.25">
      <c r="A205">
        <v>65.900000000000006</v>
      </c>
      <c r="B205">
        <v>113486.0390625</v>
      </c>
      <c r="C205">
        <v>128031.0859375</v>
      </c>
      <c r="D205">
        <v>129344.203125</v>
      </c>
      <c r="E205">
        <v>100586.7734375</v>
      </c>
      <c r="F205">
        <v>128177.09375</v>
      </c>
      <c r="G205">
        <v>127273.25</v>
      </c>
      <c r="H205">
        <v>85415.171875</v>
      </c>
      <c r="I205">
        <v>142097.40625</v>
      </c>
    </row>
    <row r="206" spans="1:9" x14ac:dyDescent="0.25">
      <c r="A206">
        <v>66.199999999999989</v>
      </c>
      <c r="B206">
        <v>113172.296875</v>
      </c>
      <c r="C206">
        <v>127423.5078125</v>
      </c>
      <c r="D206">
        <v>129137.3828125</v>
      </c>
      <c r="E206">
        <v>100625.40625</v>
      </c>
      <c r="F206">
        <v>128016.3125</v>
      </c>
      <c r="G206">
        <v>126811.7890625</v>
      </c>
      <c r="H206">
        <v>85263.4453125</v>
      </c>
      <c r="I206">
        <v>142261.109375</v>
      </c>
    </row>
    <row r="207" spans="1:9" x14ac:dyDescent="0.25">
      <c r="A207">
        <v>66.5</v>
      </c>
      <c r="B207">
        <v>112225.1484375</v>
      </c>
      <c r="C207">
        <v>127047.625</v>
      </c>
      <c r="D207">
        <v>128220.59375</v>
      </c>
      <c r="E207">
        <v>99961.0546875</v>
      </c>
      <c r="F207">
        <v>127360.4453125</v>
      </c>
      <c r="G207">
        <v>126258.6875</v>
      </c>
      <c r="H207">
        <v>85111.1953125</v>
      </c>
      <c r="I207">
        <v>141621.25</v>
      </c>
    </row>
    <row r="208" spans="1:9" x14ac:dyDescent="0.25">
      <c r="A208">
        <v>66.8</v>
      </c>
      <c r="B208">
        <v>111667.2890625</v>
      </c>
      <c r="C208">
        <v>126485.75</v>
      </c>
      <c r="D208">
        <v>128211.921875</v>
      </c>
      <c r="E208">
        <v>99972.78125</v>
      </c>
      <c r="F208">
        <v>127121.75</v>
      </c>
      <c r="G208">
        <v>126801.15625</v>
      </c>
      <c r="H208">
        <v>84196.0546875</v>
      </c>
      <c r="I208">
        <v>140864.25</v>
      </c>
    </row>
    <row r="209" spans="1:9" x14ac:dyDescent="0.25">
      <c r="A209">
        <v>67.099999999999994</v>
      </c>
      <c r="B209">
        <v>110685</v>
      </c>
      <c r="C209">
        <v>125888.046875</v>
      </c>
      <c r="D209">
        <v>127533.6875</v>
      </c>
      <c r="E209">
        <v>99957.0390625</v>
      </c>
      <c r="F209">
        <v>126725.828125</v>
      </c>
      <c r="G209">
        <v>125662.9140625</v>
      </c>
      <c r="H209">
        <v>84320.0859375</v>
      </c>
      <c r="I209">
        <v>140611.5</v>
      </c>
    </row>
    <row r="210" spans="1:9" x14ac:dyDescent="0.25">
      <c r="A210">
        <v>67.400000000000006</v>
      </c>
      <c r="B210">
        <v>110225.296875</v>
      </c>
      <c r="C210">
        <v>125900.203125</v>
      </c>
      <c r="D210">
        <v>126948.3203125</v>
      </c>
      <c r="E210">
        <v>98814.59375</v>
      </c>
      <c r="F210">
        <v>125759.75</v>
      </c>
      <c r="G210">
        <v>125137.9453125</v>
      </c>
      <c r="H210">
        <v>84113.765625</v>
      </c>
      <c r="I210">
        <v>140365.453125</v>
      </c>
    </row>
    <row r="211" spans="1:9" x14ac:dyDescent="0.25">
      <c r="A211">
        <v>67.699999999999989</v>
      </c>
      <c r="B211">
        <v>109674.7421875</v>
      </c>
      <c r="C211">
        <v>125022.953125</v>
      </c>
      <c r="D211">
        <v>125985.0703125</v>
      </c>
      <c r="E211">
        <v>98724.75</v>
      </c>
      <c r="F211">
        <v>125296.3515625</v>
      </c>
      <c r="G211">
        <v>124361.9140625</v>
      </c>
      <c r="H211">
        <v>83599.375</v>
      </c>
      <c r="I211">
        <v>138980.890625</v>
      </c>
    </row>
    <row r="212" spans="1:9" x14ac:dyDescent="0.25">
      <c r="A212">
        <v>68</v>
      </c>
      <c r="B212">
        <v>109179.53125</v>
      </c>
      <c r="C212">
        <v>123971.03125</v>
      </c>
      <c r="D212">
        <v>125965.1640625</v>
      </c>
      <c r="E212">
        <v>97930.6796875</v>
      </c>
      <c r="F212">
        <v>124934.8203125</v>
      </c>
      <c r="G212">
        <v>124806.5625</v>
      </c>
      <c r="H212">
        <v>83169.6953125</v>
      </c>
      <c r="I212">
        <v>138939.015625</v>
      </c>
    </row>
    <row r="213" spans="1:9" x14ac:dyDescent="0.25">
      <c r="A213">
        <v>68.3</v>
      </c>
      <c r="B213">
        <v>107543</v>
      </c>
      <c r="C213">
        <v>122950.890625</v>
      </c>
      <c r="D213">
        <v>124931.90625</v>
      </c>
      <c r="E213">
        <v>97228.828125</v>
      </c>
      <c r="F213">
        <v>124237.8515625</v>
      </c>
      <c r="G213">
        <v>123470.8203125</v>
      </c>
      <c r="H213">
        <v>82450.984375</v>
      </c>
      <c r="I213">
        <v>137728.90625</v>
      </c>
    </row>
    <row r="214" spans="1:9" x14ac:dyDescent="0.25">
      <c r="A214">
        <v>68.599999999999994</v>
      </c>
      <c r="B214">
        <v>107288.7890625</v>
      </c>
      <c r="C214">
        <v>122236.84375</v>
      </c>
      <c r="D214">
        <v>123884.3984375</v>
      </c>
      <c r="E214">
        <v>97369.0859375</v>
      </c>
      <c r="F214">
        <v>122885.4609375</v>
      </c>
      <c r="G214">
        <v>123190.6328125</v>
      </c>
      <c r="H214">
        <v>81711.9609375</v>
      </c>
      <c r="I214">
        <v>137363.15625</v>
      </c>
    </row>
    <row r="215" spans="1:9" x14ac:dyDescent="0.25">
      <c r="A215">
        <v>68.900000000000006</v>
      </c>
      <c r="B215">
        <v>106017.3515625</v>
      </c>
      <c r="C215">
        <v>121484.515625</v>
      </c>
      <c r="D215">
        <v>123061.6328125</v>
      </c>
      <c r="E215">
        <v>96227.8984375</v>
      </c>
      <c r="F215">
        <v>122130.7109375</v>
      </c>
      <c r="G215">
        <v>122408.4609375</v>
      </c>
      <c r="H215">
        <v>81366.8125</v>
      </c>
      <c r="I215">
        <v>136228.0625</v>
      </c>
    </row>
    <row r="216" spans="1:9" x14ac:dyDescent="0.25">
      <c r="A216">
        <v>69.2</v>
      </c>
      <c r="B216">
        <v>105815.296875</v>
      </c>
      <c r="C216">
        <v>120893.71875</v>
      </c>
      <c r="D216">
        <v>122432.5390625</v>
      </c>
      <c r="E216">
        <v>95554.65625</v>
      </c>
      <c r="F216">
        <v>121950.9765625</v>
      </c>
      <c r="G216">
        <v>121530.7421875</v>
      </c>
      <c r="H216">
        <v>81185.7734375</v>
      </c>
      <c r="I216">
        <v>134849.71875</v>
      </c>
    </row>
    <row r="217" spans="1:9" x14ac:dyDescent="0.25">
      <c r="A217">
        <v>69.5</v>
      </c>
      <c r="B217">
        <v>104733.421875</v>
      </c>
      <c r="C217">
        <v>120367.8125</v>
      </c>
      <c r="D217">
        <v>121275.84375</v>
      </c>
      <c r="E217">
        <v>95229.71875</v>
      </c>
      <c r="F217">
        <v>120645.6953125</v>
      </c>
      <c r="G217">
        <v>121205.359375</v>
      </c>
      <c r="H217">
        <v>80378.140625</v>
      </c>
      <c r="I217">
        <v>133941.28125</v>
      </c>
    </row>
    <row r="218" spans="1:9" x14ac:dyDescent="0.25">
      <c r="A218">
        <v>69.8</v>
      </c>
      <c r="B218">
        <v>103562.828125</v>
      </c>
      <c r="C218">
        <v>119547.7109375</v>
      </c>
      <c r="D218">
        <v>120124.296875</v>
      </c>
      <c r="E218">
        <v>93811.8125</v>
      </c>
      <c r="F218">
        <v>119524.0625</v>
      </c>
      <c r="G218">
        <v>120036.3515625</v>
      </c>
      <c r="H218">
        <v>79682.9921875</v>
      </c>
      <c r="I218">
        <v>132926.65625</v>
      </c>
    </row>
    <row r="219" spans="1:9" x14ac:dyDescent="0.25">
      <c r="A219">
        <v>70.099999999999994</v>
      </c>
      <c r="B219">
        <v>103372</v>
      </c>
      <c r="C219">
        <v>119270.5390625</v>
      </c>
      <c r="D219">
        <v>119126.921875</v>
      </c>
      <c r="E219">
        <v>93412.1640625</v>
      </c>
      <c r="F219">
        <v>118339.40625</v>
      </c>
      <c r="G219">
        <v>119160.046875</v>
      </c>
      <c r="H219">
        <v>78967.28125</v>
      </c>
      <c r="I219">
        <v>131753.234375</v>
      </c>
    </row>
    <row r="220" spans="1:9" x14ac:dyDescent="0.25">
      <c r="A220">
        <v>70.399999999999991</v>
      </c>
      <c r="B220">
        <v>102445.5546875</v>
      </c>
      <c r="C220">
        <v>118074.7109375</v>
      </c>
      <c r="D220">
        <v>118121.4921875</v>
      </c>
      <c r="E220">
        <v>93213.8984375</v>
      </c>
      <c r="F220">
        <v>117610.796875</v>
      </c>
      <c r="G220">
        <v>117884.2421875</v>
      </c>
      <c r="H220">
        <v>78073.0625</v>
      </c>
      <c r="I220">
        <v>130492.71875</v>
      </c>
    </row>
    <row r="221" spans="1:9" x14ac:dyDescent="0.25">
      <c r="A221">
        <v>70.7</v>
      </c>
      <c r="B221">
        <v>101495.625</v>
      </c>
      <c r="C221">
        <v>117233.109375</v>
      </c>
      <c r="D221">
        <v>117020.84375</v>
      </c>
      <c r="E221">
        <v>91754.078125</v>
      </c>
      <c r="F221">
        <v>116835.9296875</v>
      </c>
      <c r="G221">
        <v>117506.8671875</v>
      </c>
      <c r="H221">
        <v>77876.4296875</v>
      </c>
      <c r="I221">
        <v>129796</v>
      </c>
    </row>
    <row r="222" spans="1:9" x14ac:dyDescent="0.25">
      <c r="A222">
        <v>71</v>
      </c>
      <c r="B222">
        <v>100744.703125</v>
      </c>
      <c r="C222">
        <v>116093.65625</v>
      </c>
      <c r="D222">
        <v>115710.71875</v>
      </c>
      <c r="E222">
        <v>91177.515625</v>
      </c>
      <c r="F222">
        <v>115976.2890625</v>
      </c>
      <c r="G222">
        <v>116314.21875</v>
      </c>
      <c r="H222">
        <v>76615.0703125</v>
      </c>
      <c r="I222">
        <v>128621.125</v>
      </c>
    </row>
    <row r="223" spans="1:9" x14ac:dyDescent="0.25">
      <c r="A223">
        <v>71.3</v>
      </c>
      <c r="B223">
        <v>100315.640625</v>
      </c>
      <c r="C223">
        <v>115573.546875</v>
      </c>
      <c r="D223">
        <v>114682.6875</v>
      </c>
      <c r="E223">
        <v>90107.25</v>
      </c>
      <c r="F223">
        <v>114743.28125</v>
      </c>
      <c r="G223">
        <v>115216.859375</v>
      </c>
      <c r="H223">
        <v>76049.3828125</v>
      </c>
      <c r="I223">
        <v>126872.0234375</v>
      </c>
    </row>
    <row r="224" spans="1:9" x14ac:dyDescent="0.25">
      <c r="A224">
        <v>71.599999999999994</v>
      </c>
      <c r="B224">
        <v>98617.5078125</v>
      </c>
      <c r="C224">
        <v>114395.8359375</v>
      </c>
      <c r="D224">
        <v>113560.1171875</v>
      </c>
      <c r="E224">
        <v>89092.328125</v>
      </c>
      <c r="F224">
        <v>113672.4140625</v>
      </c>
      <c r="G224">
        <v>114582.046875</v>
      </c>
      <c r="H224">
        <v>75641.8125</v>
      </c>
      <c r="I224">
        <v>126604.625</v>
      </c>
    </row>
    <row r="225" spans="1:9" x14ac:dyDescent="0.25">
      <c r="A225">
        <v>71.899999999999991</v>
      </c>
      <c r="B225">
        <v>98652.9765625</v>
      </c>
      <c r="C225">
        <v>113109.609375</v>
      </c>
      <c r="D225">
        <v>111708.71875</v>
      </c>
      <c r="E225">
        <v>88776.234375</v>
      </c>
      <c r="F225">
        <v>112318.5390625</v>
      </c>
      <c r="G225">
        <v>113062.0234375</v>
      </c>
      <c r="H225">
        <v>75110.8046875</v>
      </c>
      <c r="I225">
        <v>124748.2109375</v>
      </c>
    </row>
    <row r="226" spans="1:9" x14ac:dyDescent="0.25">
      <c r="A226">
        <v>72.2</v>
      </c>
      <c r="B226">
        <v>97091.8046875</v>
      </c>
      <c r="C226">
        <v>112423.3671875</v>
      </c>
      <c r="D226">
        <v>111393.7265625</v>
      </c>
      <c r="E226">
        <v>87012.6796875</v>
      </c>
      <c r="F226">
        <v>111002.2890625</v>
      </c>
      <c r="G226">
        <v>112057.78125</v>
      </c>
      <c r="H226">
        <v>74259.71875</v>
      </c>
      <c r="I226">
        <v>123722.0703125</v>
      </c>
    </row>
    <row r="227" spans="1:9" x14ac:dyDescent="0.25">
      <c r="A227">
        <v>72.5</v>
      </c>
      <c r="B227">
        <v>96124.6640625</v>
      </c>
      <c r="C227">
        <v>111679.546875</v>
      </c>
      <c r="D227">
        <v>110791</v>
      </c>
      <c r="E227">
        <v>86825.3046875</v>
      </c>
      <c r="F227">
        <v>109876.8125</v>
      </c>
      <c r="G227">
        <v>111358.6171875</v>
      </c>
      <c r="H227">
        <v>73350.8125</v>
      </c>
      <c r="I227">
        <v>122773.46875</v>
      </c>
    </row>
    <row r="228" spans="1:9" x14ac:dyDescent="0.25">
      <c r="A228">
        <v>72.8</v>
      </c>
      <c r="B228">
        <v>95334.6171875</v>
      </c>
      <c r="C228">
        <v>110485.4375</v>
      </c>
      <c r="D228">
        <v>109541.6953125</v>
      </c>
      <c r="E228">
        <v>85712.71875</v>
      </c>
      <c r="F228">
        <v>108893.6640625</v>
      </c>
      <c r="G228">
        <v>109526.21875</v>
      </c>
      <c r="H228">
        <v>72279.7890625</v>
      </c>
      <c r="I228">
        <v>122516.375</v>
      </c>
    </row>
    <row r="229" spans="1:9" x14ac:dyDescent="0.25">
      <c r="A229">
        <v>73.099999999999994</v>
      </c>
      <c r="B229">
        <v>94695.765625</v>
      </c>
      <c r="C229">
        <v>109432.7734375</v>
      </c>
      <c r="D229">
        <v>108305.03125</v>
      </c>
      <c r="E229">
        <v>85090.0546875</v>
      </c>
      <c r="F229">
        <v>107785.2265625</v>
      </c>
      <c r="G229">
        <v>109358.2734375</v>
      </c>
      <c r="H229">
        <v>71771.046875</v>
      </c>
      <c r="I229">
        <v>119615.2578125</v>
      </c>
    </row>
    <row r="230" spans="1:9" x14ac:dyDescent="0.25">
      <c r="A230">
        <v>73.399999999999991</v>
      </c>
      <c r="B230">
        <v>93472.0703125</v>
      </c>
      <c r="C230">
        <v>108357.921875</v>
      </c>
      <c r="D230">
        <v>106387.8203125</v>
      </c>
      <c r="E230">
        <v>84250.625</v>
      </c>
      <c r="F230">
        <v>106548.796875</v>
      </c>
      <c r="G230">
        <v>108090.859375</v>
      </c>
      <c r="H230">
        <v>71084.1953125</v>
      </c>
      <c r="I230">
        <v>118513.8671875</v>
      </c>
    </row>
    <row r="231" spans="1:9" x14ac:dyDescent="0.25">
      <c r="A231">
        <v>73.7</v>
      </c>
      <c r="B231">
        <v>92509.140625</v>
      </c>
      <c r="C231">
        <v>107750.4453125</v>
      </c>
      <c r="D231">
        <v>105732.75</v>
      </c>
      <c r="E231">
        <v>83272.296875</v>
      </c>
      <c r="F231">
        <v>105487.734375</v>
      </c>
      <c r="G231">
        <v>107102.9296875</v>
      </c>
      <c r="H231">
        <v>70193.9375</v>
      </c>
      <c r="I231">
        <v>117705.5</v>
      </c>
    </row>
    <row r="232" spans="1:9" x14ac:dyDescent="0.25">
      <c r="A232">
        <v>74</v>
      </c>
      <c r="B232">
        <v>91677.796875</v>
      </c>
      <c r="C232">
        <v>106783.3125</v>
      </c>
      <c r="D232">
        <v>104811.7109375</v>
      </c>
      <c r="E232">
        <v>82608.421875</v>
      </c>
      <c r="F232">
        <v>104170.546875</v>
      </c>
      <c r="G232">
        <v>105738.4296875</v>
      </c>
      <c r="H232">
        <v>69667.2890625</v>
      </c>
      <c r="I232">
        <v>116420.4296875</v>
      </c>
    </row>
    <row r="233" spans="1:9" x14ac:dyDescent="0.25">
      <c r="A233">
        <v>74.3</v>
      </c>
      <c r="B233">
        <v>91196.6171875</v>
      </c>
      <c r="C233">
        <v>105324.296875</v>
      </c>
      <c r="D233">
        <v>103461.484375</v>
      </c>
      <c r="E233">
        <v>81400.234375</v>
      </c>
      <c r="F233">
        <v>103586.2421875</v>
      </c>
      <c r="G233">
        <v>104748.078125</v>
      </c>
      <c r="H233">
        <v>68884.3046875</v>
      </c>
      <c r="I233">
        <v>115442.46875</v>
      </c>
    </row>
    <row r="234" spans="1:9" x14ac:dyDescent="0.25">
      <c r="A234">
        <v>74.599999999999994</v>
      </c>
      <c r="B234">
        <v>89571.1640625</v>
      </c>
      <c r="C234">
        <v>104620.234375</v>
      </c>
      <c r="D234">
        <v>102454.9921875</v>
      </c>
      <c r="E234">
        <v>80398.625</v>
      </c>
      <c r="F234">
        <v>102538.3359375</v>
      </c>
      <c r="G234">
        <v>103853.7265625</v>
      </c>
      <c r="H234">
        <v>67766.390625</v>
      </c>
      <c r="I234">
        <v>114412.921875</v>
      </c>
    </row>
    <row r="235" spans="1:9" x14ac:dyDescent="0.25">
      <c r="A235">
        <v>74.899999999999991</v>
      </c>
      <c r="B235">
        <v>88602.5625</v>
      </c>
      <c r="C235">
        <v>103361.703125</v>
      </c>
      <c r="D235">
        <v>101253.8046875</v>
      </c>
      <c r="E235">
        <v>79655.703125</v>
      </c>
      <c r="F235">
        <v>101544.078125</v>
      </c>
      <c r="G235">
        <v>102950.796875</v>
      </c>
      <c r="H235">
        <v>67740.9609375</v>
      </c>
      <c r="I235">
        <v>113084.078125</v>
      </c>
    </row>
    <row r="236" spans="1:9" x14ac:dyDescent="0.25">
      <c r="A236">
        <v>75.2</v>
      </c>
      <c r="B236">
        <v>87526.9140625</v>
      </c>
      <c r="C236">
        <v>102617.0625</v>
      </c>
      <c r="D236">
        <v>100119.28125</v>
      </c>
      <c r="E236">
        <v>79174.7734375</v>
      </c>
      <c r="F236">
        <v>100064.6484375</v>
      </c>
      <c r="G236">
        <v>102065.8984375</v>
      </c>
      <c r="H236">
        <v>66884.5078125</v>
      </c>
      <c r="I236">
        <v>112084.8125</v>
      </c>
    </row>
    <row r="237" spans="1:9" x14ac:dyDescent="0.25">
      <c r="A237">
        <v>75.5</v>
      </c>
      <c r="B237">
        <v>86605.2265625</v>
      </c>
      <c r="C237">
        <v>101399.0234375</v>
      </c>
      <c r="D237">
        <v>98818.59375</v>
      </c>
      <c r="E237">
        <v>77953</v>
      </c>
      <c r="F237">
        <v>98950.296875</v>
      </c>
      <c r="G237">
        <v>100859.296875</v>
      </c>
      <c r="H237">
        <v>66255.5</v>
      </c>
      <c r="I237">
        <v>110411.8125</v>
      </c>
    </row>
    <row r="238" spans="1:9" x14ac:dyDescent="0.25">
      <c r="A238">
        <v>75.8</v>
      </c>
      <c r="B238">
        <v>85734.65625</v>
      </c>
      <c r="C238">
        <v>100560.265625</v>
      </c>
      <c r="D238">
        <v>97827.734375</v>
      </c>
      <c r="E238">
        <v>77495.0078125</v>
      </c>
      <c r="F238">
        <v>98079.296875</v>
      </c>
      <c r="G238">
        <v>99891.3515625</v>
      </c>
      <c r="H238">
        <v>64706.62890625</v>
      </c>
      <c r="I238">
        <v>109285.1484375</v>
      </c>
    </row>
    <row r="239" spans="1:9" x14ac:dyDescent="0.25">
      <c r="A239">
        <v>76.099999999999994</v>
      </c>
      <c r="B239">
        <v>84980.09375</v>
      </c>
      <c r="C239">
        <v>99800.578125</v>
      </c>
      <c r="D239">
        <v>96995.328125</v>
      </c>
      <c r="E239">
        <v>76697.5859375</v>
      </c>
      <c r="F239">
        <v>97336.1171875</v>
      </c>
      <c r="G239">
        <v>99017.65625</v>
      </c>
      <c r="H239">
        <v>65053.51953125</v>
      </c>
      <c r="I239">
        <v>108311.75</v>
      </c>
    </row>
    <row r="240" spans="1:9" x14ac:dyDescent="0.25">
      <c r="A240">
        <v>76.399999999999991</v>
      </c>
      <c r="B240">
        <v>83925.7265625</v>
      </c>
      <c r="C240">
        <v>98410.5859375</v>
      </c>
      <c r="D240">
        <v>96413.703125</v>
      </c>
      <c r="E240">
        <v>75843.0546875</v>
      </c>
      <c r="F240">
        <v>96094.921875</v>
      </c>
      <c r="G240">
        <v>98041.796875</v>
      </c>
      <c r="H240">
        <v>63487.2265625</v>
      </c>
      <c r="I240">
        <v>107317.5078125</v>
      </c>
    </row>
    <row r="241" spans="1:15" x14ac:dyDescent="0.25">
      <c r="A241">
        <v>76.7</v>
      </c>
      <c r="B241">
        <v>83094.3359375</v>
      </c>
      <c r="C241">
        <v>97252.1171875</v>
      </c>
      <c r="D241">
        <v>95064.53125</v>
      </c>
      <c r="E241">
        <v>74850.546875</v>
      </c>
      <c r="F241">
        <v>95524.4609375</v>
      </c>
      <c r="G241">
        <v>97087.546875</v>
      </c>
      <c r="H241">
        <v>63324.89453125</v>
      </c>
      <c r="I241">
        <v>106223.25</v>
      </c>
    </row>
    <row r="242" spans="1:15" x14ac:dyDescent="0.25">
      <c r="A242">
        <v>77</v>
      </c>
      <c r="B242">
        <v>81874.671875</v>
      </c>
      <c r="C242">
        <v>95984.265625</v>
      </c>
      <c r="D242">
        <v>94571.828125</v>
      </c>
      <c r="E242">
        <v>73938.09375</v>
      </c>
      <c r="F242">
        <v>94730.1953125</v>
      </c>
      <c r="G242">
        <v>96507.3203125</v>
      </c>
      <c r="H242">
        <v>62709.84375</v>
      </c>
      <c r="I242">
        <v>104982.3359375</v>
      </c>
    </row>
    <row r="243" spans="1:15" x14ac:dyDescent="0.25">
      <c r="A243">
        <v>77.3</v>
      </c>
      <c r="B243">
        <v>81079.828125</v>
      </c>
      <c r="C243">
        <v>95369.265625</v>
      </c>
      <c r="D243">
        <v>93734.59375</v>
      </c>
      <c r="E243">
        <v>73549.59375</v>
      </c>
      <c r="F243">
        <v>93716.8671875</v>
      </c>
      <c r="G243">
        <v>95666.921875</v>
      </c>
      <c r="H243">
        <v>61178.71875</v>
      </c>
      <c r="I243">
        <v>103475.59375</v>
      </c>
    </row>
    <row r="244" spans="1:15" x14ac:dyDescent="0.25">
      <c r="A244">
        <v>77.599999999999994</v>
      </c>
      <c r="B244">
        <v>80192.4921875</v>
      </c>
      <c r="C244">
        <v>94574.5390625</v>
      </c>
      <c r="D244">
        <v>92541.5625</v>
      </c>
      <c r="E244">
        <v>72859.8359375</v>
      </c>
      <c r="F244">
        <v>92940.1484375</v>
      </c>
      <c r="G244">
        <v>94247.2109375</v>
      </c>
      <c r="H244">
        <v>61369.6484375</v>
      </c>
      <c r="I244">
        <v>102099.703125</v>
      </c>
    </row>
    <row r="245" spans="1:15" x14ac:dyDescent="0.25">
      <c r="A245">
        <v>77.899999999999991</v>
      </c>
      <c r="B245">
        <v>79215.015625</v>
      </c>
      <c r="C245">
        <v>93146.921875</v>
      </c>
      <c r="D245">
        <v>91569.8203125</v>
      </c>
      <c r="E245">
        <v>72271.40625</v>
      </c>
      <c r="F245">
        <f t="shared" ref="F245:F301" si="0">O245-(O245-(0.0135270275648352*$A245+3.95626911803516)*EXP(12.70776)*EXP($A245*-0.037194))</f>
        <v>91289.241089873089</v>
      </c>
      <c r="G245">
        <v>93449.09375</v>
      </c>
      <c r="H245">
        <v>60601.39453125</v>
      </c>
      <c r="I245">
        <v>101183.921875</v>
      </c>
      <c r="O245">
        <v>92114.6328125</v>
      </c>
    </row>
    <row r="246" spans="1:15" x14ac:dyDescent="0.25">
      <c r="A246">
        <v>78.2</v>
      </c>
      <c r="B246">
        <v>78905.828125</v>
      </c>
      <c r="C246">
        <v>92390.34375</v>
      </c>
      <c r="D246">
        <v>90663.78125</v>
      </c>
      <c r="E246">
        <v>71445.3046875</v>
      </c>
      <c r="F246">
        <f t="shared" si="0"/>
        <v>90349.402981179897</v>
      </c>
      <c r="G246">
        <v>92202.4140625</v>
      </c>
      <c r="H246">
        <v>60158.921875</v>
      </c>
      <c r="I246">
        <v>100767.2578125</v>
      </c>
      <c r="O246">
        <v>91629.296875</v>
      </c>
    </row>
    <row r="247" spans="1:15" x14ac:dyDescent="0.25">
      <c r="A247">
        <v>78.5</v>
      </c>
      <c r="B247">
        <v>77709.03125</v>
      </c>
      <c r="C247">
        <v>91399.46875</v>
      </c>
      <c r="D247">
        <v>89974.5</v>
      </c>
      <c r="E247">
        <v>70615.3515625</v>
      </c>
      <c r="F247">
        <f t="shared" si="0"/>
        <v>89419.1820913681</v>
      </c>
      <c r="G247">
        <v>91429.2890625</v>
      </c>
      <c r="H247">
        <v>59253.328125</v>
      </c>
      <c r="I247">
        <v>98944.8359375</v>
      </c>
      <c r="O247">
        <v>90643.0078125</v>
      </c>
    </row>
    <row r="248" spans="1:15" x14ac:dyDescent="0.25">
      <c r="A248">
        <v>78.8</v>
      </c>
      <c r="B248">
        <v>77592.5625</v>
      </c>
      <c r="C248">
        <v>90281.765625</v>
      </c>
      <c r="D248">
        <v>88939.796875</v>
      </c>
      <c r="E248">
        <v>70137.84375</v>
      </c>
      <c r="F248">
        <f t="shared" si="0"/>
        <v>88498.480709416079</v>
      </c>
      <c r="G248">
        <v>90894.7265625</v>
      </c>
      <c r="H248">
        <v>58321.3359375</v>
      </c>
      <c r="I248">
        <v>98383.8671875</v>
      </c>
      <c r="O248">
        <v>90096.2265625</v>
      </c>
    </row>
    <row r="249" spans="1:15" x14ac:dyDescent="0.25">
      <c r="A249">
        <v>79.099999999999994</v>
      </c>
      <c r="B249">
        <v>76281.9375</v>
      </c>
      <c r="C249">
        <v>89661.734375</v>
      </c>
      <c r="D249">
        <v>88223.28125</v>
      </c>
      <c r="E249">
        <v>69542.734375</v>
      </c>
      <c r="F249">
        <f t="shared" si="0"/>
        <v>87587.202108618498</v>
      </c>
      <c r="G249">
        <v>89673.828125</v>
      </c>
      <c r="H249">
        <v>57728.12890625</v>
      </c>
      <c r="I249">
        <v>97547.2578125</v>
      </c>
      <c r="O249">
        <v>88665.2734375</v>
      </c>
    </row>
    <row r="250" spans="1:15" x14ac:dyDescent="0.25">
      <c r="A250">
        <v>79.399999999999991</v>
      </c>
      <c r="B250">
        <v>75146.4296875</v>
      </c>
      <c r="C250">
        <v>88887.84375</v>
      </c>
      <c r="D250">
        <v>87487.328125</v>
      </c>
      <c r="E250">
        <v>68520.1875</v>
      </c>
      <c r="F250">
        <f t="shared" si="0"/>
        <v>86685.250536772364</v>
      </c>
      <c r="G250">
        <v>88272.8671875</v>
      </c>
      <c r="H250">
        <v>57304.9609375</v>
      </c>
      <c r="I250">
        <v>96430.78125</v>
      </c>
      <c r="O250">
        <v>87855.7109375</v>
      </c>
    </row>
    <row r="251" spans="1:15" x14ac:dyDescent="0.25">
      <c r="A251">
        <v>79.7</v>
      </c>
      <c r="B251">
        <v>74716.90625</v>
      </c>
      <c r="C251">
        <v>87930.78125</v>
      </c>
      <c r="D251">
        <v>86803.109375</v>
      </c>
      <c r="E251">
        <v>68187.3671875</v>
      </c>
      <c r="F251">
        <f t="shared" si="0"/>
        <v>85792.531206460291</v>
      </c>
      <c r="G251">
        <v>87854.6171875</v>
      </c>
      <c r="H251">
        <v>57060.4765625</v>
      </c>
      <c r="I251">
        <v>94731.6796875</v>
      </c>
      <c r="O251">
        <v>87004.4453125</v>
      </c>
    </row>
    <row r="252" spans="1:15" x14ac:dyDescent="0.25">
      <c r="A252">
        <v>80</v>
      </c>
      <c r="B252">
        <v>73632.21875</v>
      </c>
      <c r="C252">
        <v>86717.3515625</v>
      </c>
      <c r="D252">
        <v>85633.15625</v>
      </c>
      <c r="E252">
        <v>66835.609375</v>
      </c>
      <c r="F252">
        <f t="shared" si="0"/>
        <v>84908.95028542896</v>
      </c>
      <c r="G252">
        <v>87013.78125</v>
      </c>
      <c r="H252">
        <v>56052.96875</v>
      </c>
      <c r="I252">
        <v>93796.0078125</v>
      </c>
      <c r="O252">
        <v>86372.578125</v>
      </c>
    </row>
    <row r="253" spans="1:15" x14ac:dyDescent="0.25">
      <c r="A253">
        <v>80.3</v>
      </c>
      <c r="B253">
        <v>73496.5234375</v>
      </c>
      <c r="C253">
        <v>86006.4921875</v>
      </c>
      <c r="D253">
        <v>84825.015625</v>
      </c>
      <c r="E253">
        <v>66822.3046875</v>
      </c>
      <c r="F253">
        <f t="shared" si="0"/>
        <v>84034.41488706255</v>
      </c>
      <c r="G253">
        <v>85699.890625</v>
      </c>
      <c r="H253">
        <v>55309.19921875</v>
      </c>
      <c r="I253">
        <v>93130.28125</v>
      </c>
      <c r="O253">
        <v>85545.734375</v>
      </c>
    </row>
    <row r="254" spans="1:15" x14ac:dyDescent="0.25">
      <c r="A254">
        <v>80.599999999999994</v>
      </c>
      <c r="B254">
        <v>72231.796875</v>
      </c>
      <c r="C254">
        <v>85201.3125</v>
      </c>
      <c r="D254">
        <v>83928.828125</v>
      </c>
      <c r="E254">
        <v>66144.0546875</v>
      </c>
      <c r="F254">
        <f t="shared" si="0"/>
        <v>83168.833060949866</v>
      </c>
      <c r="G254">
        <v>85472.8125</v>
      </c>
      <c r="H254">
        <v>55044.703125</v>
      </c>
      <c r="I254">
        <v>91961.3828125</v>
      </c>
      <c r="O254">
        <v>84740.7578125</v>
      </c>
    </row>
    <row r="255" spans="1:15" x14ac:dyDescent="0.25">
      <c r="A255">
        <v>80.899999999999991</v>
      </c>
      <c r="B255">
        <v>71704.40625</v>
      </c>
      <c r="C255">
        <v>84577.921875</v>
      </c>
      <c r="D255">
        <v>83096.4140625</v>
      </c>
      <c r="E255">
        <v>64781.16015625</v>
      </c>
      <c r="F255">
        <f t="shared" si="0"/>
        <v>82312.113783544613</v>
      </c>
      <c r="G255">
        <v>83475.796875</v>
      </c>
      <c r="H255">
        <v>54289.2265625</v>
      </c>
      <c r="I255">
        <v>90641.0546875</v>
      </c>
      <c r="O255">
        <v>83316.078125</v>
      </c>
    </row>
    <row r="256" spans="1:15" x14ac:dyDescent="0.25">
      <c r="A256">
        <v>81.2</v>
      </c>
      <c r="B256">
        <v>70459.046875</v>
      </c>
      <c r="C256">
        <v>83605.421875</v>
      </c>
      <c r="D256">
        <v>81632.796875</v>
      </c>
      <c r="E256">
        <v>64021.734375</v>
      </c>
      <c r="F256">
        <f t="shared" si="0"/>
        <v>81464.166948917162</v>
      </c>
      <c r="G256">
        <v>83121.265625</v>
      </c>
      <c r="H256">
        <v>53969.0703125</v>
      </c>
      <c r="I256">
        <v>90179.9296875</v>
      </c>
      <c r="O256">
        <v>82879.7265625</v>
      </c>
    </row>
    <row r="257" spans="1:18" x14ac:dyDescent="0.25">
      <c r="A257">
        <v>81.5</v>
      </c>
      <c r="B257">
        <v>70050.4609375</v>
      </c>
      <c r="C257">
        <v>82935.1328125</v>
      </c>
      <c r="D257">
        <f t="shared" ref="D257:D301" si="1">M257-(M257-(0.0184411597700437*$A257+3.59352512419889)*EXP(12.70776)*EXP($A257*-0.037194))</f>
        <v>81226.679364819502</v>
      </c>
      <c r="E257">
        <v>63536.046875</v>
      </c>
      <c r="F257">
        <f t="shared" si="0"/>
        <v>80624.903359598262</v>
      </c>
      <c r="G257">
        <v>82662.171875</v>
      </c>
      <c r="H257">
        <v>53039.1328125</v>
      </c>
      <c r="I257">
        <v>88942.0859375</v>
      </c>
      <c r="M257">
        <v>81295.859375</v>
      </c>
      <c r="O257">
        <v>82230.09375</v>
      </c>
    </row>
    <row r="258" spans="1:18" x14ac:dyDescent="0.25">
      <c r="A258">
        <v>81.8</v>
      </c>
      <c r="B258">
        <v>69068.0078125</v>
      </c>
      <c r="C258">
        <v>81751.828125</v>
      </c>
      <c r="D258">
        <f t="shared" si="1"/>
        <v>80412.568730245315</v>
      </c>
      <c r="E258">
        <v>62826.94921875</v>
      </c>
      <c r="F258">
        <f t="shared" si="0"/>
        <v>79794.234717511892</v>
      </c>
      <c r="G258">
        <v>81310.640625</v>
      </c>
      <c r="H258">
        <v>52781.609375</v>
      </c>
      <c r="I258">
        <f t="shared" ref="I258:I301" si="2">R258-(R258-(0.0040467865754654*$A258+5.25356606237304)*EXP(12.70776)*EXP($A258*-0.037194))</f>
        <v>88018.508276507127</v>
      </c>
      <c r="M258">
        <v>80440.84375</v>
      </c>
      <c r="O258">
        <v>81519.6328125</v>
      </c>
      <c r="R258">
        <v>88163.53125</v>
      </c>
    </row>
    <row r="259" spans="1:18" x14ac:dyDescent="0.25">
      <c r="A259">
        <v>82.1</v>
      </c>
      <c r="B259">
        <v>68787.59375</v>
      </c>
      <c r="C259">
        <v>80855.390625</v>
      </c>
      <c r="D259">
        <f t="shared" si="1"/>
        <v>79606.524080267511</v>
      </c>
      <c r="E259">
        <v>62275.02734375</v>
      </c>
      <c r="F259">
        <f t="shared" si="0"/>
        <v>78972.073614998502</v>
      </c>
      <c r="G259">
        <v>80818.2890625</v>
      </c>
      <c r="H259">
        <v>51412.46484375</v>
      </c>
      <c r="I259">
        <f t="shared" si="2"/>
        <v>87060.761270127681</v>
      </c>
      <c r="M259">
        <v>79314.78125</v>
      </c>
      <c r="O259">
        <v>80611.5703125</v>
      </c>
      <c r="R259">
        <v>87386.1484375</v>
      </c>
    </row>
    <row r="260" spans="1:18" x14ac:dyDescent="0.25">
      <c r="A260">
        <v>82.399999999999991</v>
      </c>
      <c r="B260">
        <v>67615.8359375</v>
      </c>
      <c r="C260">
        <v>79765.109375</v>
      </c>
      <c r="D260">
        <f t="shared" si="1"/>
        <v>78808.466649191949</v>
      </c>
      <c r="E260">
        <v>61912.6875</v>
      </c>
      <c r="F260">
        <f t="shared" si="0"/>
        <v>78158.333525926049</v>
      </c>
      <c r="G260">
        <v>79874.3828125</v>
      </c>
      <c r="H260">
        <v>51257.98046875</v>
      </c>
      <c r="I260">
        <f t="shared" si="2"/>
        <v>86113.431632803797</v>
      </c>
      <c r="M260">
        <v>78972.3046875</v>
      </c>
      <c r="O260">
        <v>80073.375</v>
      </c>
      <c r="R260">
        <v>86599.2734375</v>
      </c>
    </row>
    <row r="261" spans="1:18" x14ac:dyDescent="0.25">
      <c r="A261">
        <v>82.7</v>
      </c>
      <c r="B261">
        <v>67305.890625</v>
      </c>
      <c r="C261">
        <v>79090.46875</v>
      </c>
      <c r="D261">
        <f t="shared" si="1"/>
        <v>78018.318426195125</v>
      </c>
      <c r="E261">
        <v>60994.8984375</v>
      </c>
      <c r="F261">
        <f t="shared" si="0"/>
        <v>77352.928796889013</v>
      </c>
      <c r="G261">
        <v>78986.7734375</v>
      </c>
      <c r="H261">
        <f t="shared" ref="H261:H301" si="3">Q261-(Q261-(0.0028306127218176*$A261+3.10131472190934)*EXP(12.70776)*EXP($A261*-0.037194))</f>
        <v>50838.576698843324</v>
      </c>
      <c r="I261">
        <f t="shared" si="2"/>
        <v>85176.406101332264</v>
      </c>
      <c r="M261">
        <v>78066.8125</v>
      </c>
      <c r="O261">
        <v>78887.8203125</v>
      </c>
      <c r="Q261">
        <v>51076.47265625</v>
      </c>
      <c r="R261">
        <v>85986.921875</v>
      </c>
    </row>
    <row r="262" spans="1:18" x14ac:dyDescent="0.25">
      <c r="A262">
        <v>83</v>
      </c>
      <c r="B262">
        <v>66283.8828125</v>
      </c>
      <c r="C262">
        <v>78779.25</v>
      </c>
      <c r="D262">
        <f t="shared" si="1"/>
        <v>77236.002148269981</v>
      </c>
      <c r="E262">
        <v>60411.28125</v>
      </c>
      <c r="F262">
        <f t="shared" si="0"/>
        <v>76555.774638494186</v>
      </c>
      <c r="G262">
        <v>78080.71875</v>
      </c>
      <c r="H262">
        <f t="shared" si="3"/>
        <v>50287.262510817818</v>
      </c>
      <c r="I262">
        <f t="shared" si="2"/>
        <v>84249.572643446969</v>
      </c>
      <c r="M262">
        <v>77154.3125</v>
      </c>
      <c r="O262">
        <v>78496.6875</v>
      </c>
      <c r="Q262">
        <v>50191.28125</v>
      </c>
      <c r="R262">
        <v>84701.71875</v>
      </c>
    </row>
    <row r="263" spans="1:18" x14ac:dyDescent="0.25">
      <c r="A263">
        <v>83.3</v>
      </c>
      <c r="B263">
        <v>65973.3125</v>
      </c>
      <c r="C263">
        <v>78168.3515625</v>
      </c>
      <c r="D263">
        <f t="shared" si="1"/>
        <v>76461.441293234864</v>
      </c>
      <c r="E263">
        <v>59365.8046875</v>
      </c>
      <c r="F263">
        <f t="shared" si="0"/>
        <v>75766.787116731939</v>
      </c>
      <c r="G263">
        <v>77983.8046875</v>
      </c>
      <c r="H263">
        <f t="shared" si="3"/>
        <v>49741.923775310272</v>
      </c>
      <c r="I263">
        <f t="shared" si="2"/>
        <v>83332.820444446799</v>
      </c>
      <c r="M263">
        <v>76484.421875</v>
      </c>
      <c r="O263">
        <v>77017.703125</v>
      </c>
      <c r="Q263">
        <v>50277.6796875</v>
      </c>
      <c r="R263">
        <v>83964.4375</v>
      </c>
    </row>
    <row r="264" spans="1:18" x14ac:dyDescent="0.25">
      <c r="A264">
        <v>83.6</v>
      </c>
      <c r="B264">
        <v>64759.82421875</v>
      </c>
      <c r="C264">
        <v>77319.109375</v>
      </c>
      <c r="D264">
        <f t="shared" si="1"/>
        <v>75694.560072806184</v>
      </c>
      <c r="E264">
        <v>59154.765625</v>
      </c>
      <c r="F264">
        <f t="shared" si="0"/>
        <v>74985.883144433392</v>
      </c>
      <c r="G264">
        <v>77074.265625</v>
      </c>
      <c r="H264">
        <f t="shared" si="3"/>
        <v>49202.495763602281</v>
      </c>
      <c r="I264">
        <f t="shared" si="2"/>
        <v>82426.039893969311</v>
      </c>
      <c r="M264">
        <v>75582.2109375</v>
      </c>
      <c r="O264">
        <v>76708.3359375</v>
      </c>
      <c r="Q264">
        <v>50150.2578125</v>
      </c>
      <c r="R264">
        <v>83292.9609375</v>
      </c>
    </row>
    <row r="265" spans="1:18" x14ac:dyDescent="0.25">
      <c r="A265">
        <v>83.899999999999991</v>
      </c>
      <c r="B265">
        <v>64303.80078125</v>
      </c>
      <c r="C265">
        <v>76344.890625</v>
      </c>
      <c r="D265">
        <f t="shared" si="1"/>
        <v>74935.283425733127</v>
      </c>
      <c r="E265">
        <v>58490.625</v>
      </c>
      <c r="F265">
        <f t="shared" si="0"/>
        <v>74212.980472810974</v>
      </c>
      <c r="G265">
        <v>76361.9609375</v>
      </c>
      <c r="H265">
        <f t="shared" si="3"/>
        <v>48668.914447729512</v>
      </c>
      <c r="I265">
        <f t="shared" si="2"/>
        <v>81529.122572907479</v>
      </c>
      <c r="M265">
        <v>75062.28125</v>
      </c>
      <c r="O265">
        <v>76425.4375</v>
      </c>
      <c r="Q265">
        <v>49617.44140625</v>
      </c>
      <c r="R265">
        <v>82931.453125</v>
      </c>
    </row>
    <row r="266" spans="1:18" x14ac:dyDescent="0.25">
      <c r="A266">
        <v>84.2</v>
      </c>
      <c r="B266">
        <v>63663.28515625</v>
      </c>
      <c r="C266">
        <v>75549.875</v>
      </c>
      <c r="D266">
        <f t="shared" si="1"/>
        <v>74183.537010994638</v>
      </c>
      <c r="E266">
        <v>58201.93359375</v>
      </c>
      <c r="F266">
        <f t="shared" si="0"/>
        <v>73447.997683083348</v>
      </c>
      <c r="G266">
        <v>75483.671875</v>
      </c>
      <c r="H266">
        <f t="shared" si="3"/>
        <v>48141.116492900233</v>
      </c>
      <c r="I266">
        <f t="shared" si="2"/>
        <v>80641.961240468896</v>
      </c>
      <c r="M266">
        <v>74325.859375</v>
      </c>
      <c r="O266">
        <v>75695.2890625</v>
      </c>
      <c r="Q266">
        <v>49541.21484375</v>
      </c>
      <c r="R266">
        <v>82761.71875</v>
      </c>
    </row>
    <row r="267" spans="1:18" x14ac:dyDescent="0.25">
      <c r="A267">
        <v>84.5</v>
      </c>
      <c r="B267">
        <v>63049.14453125</v>
      </c>
      <c r="C267">
        <v>74501.03125</v>
      </c>
      <c r="D267">
        <f t="shared" si="1"/>
        <v>73439.24720105766</v>
      </c>
      <c r="E267">
        <v>57669.98828125</v>
      </c>
      <c r="F267">
        <f t="shared" si="0"/>
        <v>72690.854178182126</v>
      </c>
      <c r="G267">
        <v>74374.46875</v>
      </c>
      <c r="H267">
        <f t="shared" si="3"/>
        <v>47619.039249995556</v>
      </c>
      <c r="I267">
        <f t="shared" si="2"/>
        <v>79764.449821375179</v>
      </c>
      <c r="M267">
        <v>73223.2890625</v>
      </c>
      <c r="O267">
        <v>74617.3984375</v>
      </c>
      <c r="Q267">
        <v>49245.18359375</v>
      </c>
      <c r="R267">
        <v>82186.34375</v>
      </c>
    </row>
    <row r="268" spans="1:18" x14ac:dyDescent="0.25">
      <c r="A268">
        <v>84.8</v>
      </c>
      <c r="B268">
        <v>62314.87890625</v>
      </c>
      <c r="C268">
        <v>73902.6875</v>
      </c>
      <c r="D268">
        <f t="shared" si="1"/>
        <v>72702.341075196542</v>
      </c>
      <c r="E268">
        <v>56707.33984375</v>
      </c>
      <c r="F268">
        <f t="shared" si="0"/>
        <v>71941.470174541071</v>
      </c>
      <c r="G268">
        <v>74011.8828125</v>
      </c>
      <c r="H268">
        <f t="shared" si="3"/>
        <v>47102.620748150854</v>
      </c>
      <c r="I268">
        <f t="shared" si="2"/>
        <v>78896.483393200673</v>
      </c>
      <c r="M268">
        <v>72643.15625</v>
      </c>
      <c r="O268">
        <v>73748.4375</v>
      </c>
      <c r="Q268">
        <v>49307.4609375</v>
      </c>
      <c r="R268">
        <v>81681.78125</v>
      </c>
    </row>
    <row r="269" spans="1:18" x14ac:dyDescent="0.25">
      <c r="A269">
        <v>85.1</v>
      </c>
      <c r="B269">
        <v>61928.90234375</v>
      </c>
      <c r="C269">
        <v>73170.03125</v>
      </c>
      <c r="D269">
        <f t="shared" si="1"/>
        <v>71972.746412872497</v>
      </c>
      <c r="E269">
        <v>55945.0703125</v>
      </c>
      <c r="F269">
        <f t="shared" si="0"/>
        <v>71199.76669396591</v>
      </c>
      <c r="G269">
        <v>73268.71875</v>
      </c>
      <c r="H269">
        <f t="shared" si="3"/>
        <v>46591.799687417333</v>
      </c>
      <c r="I269">
        <f t="shared" si="2"/>
        <v>78037.958173848194</v>
      </c>
      <c r="M269">
        <v>71879.546875</v>
      </c>
      <c r="O269">
        <v>72965.09375</v>
      </c>
      <c r="Q269">
        <v>48725.83203125</v>
      </c>
      <c r="R269">
        <v>81212.09375</v>
      </c>
    </row>
    <row r="270" spans="1:18" x14ac:dyDescent="0.25">
      <c r="A270">
        <v>85.399999999999991</v>
      </c>
      <c r="B270">
        <v>60644.29296875</v>
      </c>
      <c r="C270">
        <v>72076.84375</v>
      </c>
      <c r="D270">
        <f t="shared" si="1"/>
        <v>71250.391687173396</v>
      </c>
      <c r="E270">
        <v>55487.203125</v>
      </c>
      <c r="F270">
        <f t="shared" si="0"/>
        <v>70465.665555584783</v>
      </c>
      <c r="G270">
        <v>72346.734375</v>
      </c>
      <c r="H270">
        <f t="shared" si="3"/>
        <v>46086.515431503125</v>
      </c>
      <c r="I270">
        <f t="shared" si="2"/>
        <v>77188.77150916135</v>
      </c>
      <c r="M270">
        <v>71218.953125</v>
      </c>
      <c r="O270">
        <v>72574.5703125</v>
      </c>
      <c r="Q270">
        <v>48712.96484375</v>
      </c>
      <c r="R270">
        <v>81084.8515625</v>
      </c>
    </row>
    <row r="271" spans="1:18" x14ac:dyDescent="0.25">
      <c r="A271">
        <v>85.7</v>
      </c>
      <c r="B271">
        <v>60231.3203125</v>
      </c>
      <c r="C271">
        <v>71751.90625</v>
      </c>
      <c r="D271">
        <f t="shared" si="1"/>
        <v>70535.206058312586</v>
      </c>
      <c r="E271">
        <v>54991.92578125</v>
      </c>
      <c r="F271">
        <f t="shared" si="0"/>
        <v>69739.08936787775</v>
      </c>
      <c r="G271">
        <v>71866.796875</v>
      </c>
      <c r="H271">
        <f t="shared" si="3"/>
        <v>45586.708000592567</v>
      </c>
      <c r="I271">
        <f t="shared" si="2"/>
        <v>76348.821860670767</v>
      </c>
      <c r="M271">
        <v>70641.78125</v>
      </c>
      <c r="O271">
        <v>72007.5390625</v>
      </c>
      <c r="Q271">
        <v>48726.34375</v>
      </c>
      <c r="R271">
        <v>80617.109375</v>
      </c>
    </row>
    <row r="272" spans="1:18" x14ac:dyDescent="0.25">
      <c r="A272">
        <v>86</v>
      </c>
      <c r="B272">
        <v>59563.43359375</v>
      </c>
      <c r="C272">
        <v>71153.015625</v>
      </c>
      <c r="D272">
        <f t="shared" si="1"/>
        <v>69827.119367186882</v>
      </c>
      <c r="E272">
        <v>54478.44921875</v>
      </c>
      <c r="F272">
        <f t="shared" si="0"/>
        <v>69019.961520785582</v>
      </c>
      <c r="G272">
        <v>71333.1875</v>
      </c>
      <c r="H272">
        <f t="shared" si="3"/>
        <v>45092.318064243547</v>
      </c>
      <c r="I272">
        <f t="shared" si="2"/>
        <v>75518.008793474102</v>
      </c>
      <c r="M272">
        <v>69859.7578125</v>
      </c>
      <c r="O272">
        <v>71111.46875</v>
      </c>
      <c r="Q272">
        <v>48085.9921875</v>
      </c>
      <c r="R272">
        <v>80218.8125</v>
      </c>
    </row>
    <row r="273" spans="1:18" x14ac:dyDescent="0.25">
      <c r="A273">
        <v>86.3</v>
      </c>
      <c r="B273">
        <v>59437.08984375</v>
      </c>
      <c r="C273">
        <v>70598.6796875</v>
      </c>
      <c r="D273">
        <f t="shared" si="1"/>
        <v>69126.062128992489</v>
      </c>
      <c r="E273">
        <v>53882.296875</v>
      </c>
      <c r="F273">
        <f t="shared" si="0"/>
        <v>68308.206177895787</v>
      </c>
      <c r="G273">
        <v>70617.5390625</v>
      </c>
      <c r="H273">
        <f t="shared" si="3"/>
        <v>44603.286934361116</v>
      </c>
      <c r="I273">
        <f t="shared" si="2"/>
        <v>74696.232964246665</v>
      </c>
      <c r="M273">
        <v>68943.703125</v>
      </c>
      <c r="O273">
        <v>70822.140625</v>
      </c>
      <c r="Q273">
        <v>47661.7578125</v>
      </c>
      <c r="R273">
        <v>79688.6875</v>
      </c>
    </row>
    <row r="274" spans="1:18" x14ac:dyDescent="0.25">
      <c r="A274">
        <v>86.6</v>
      </c>
      <c r="B274">
        <v>58138.90625</v>
      </c>
      <c r="C274">
        <v>69909.3125</v>
      </c>
      <c r="D274">
        <f t="shared" si="1"/>
        <v>68431.96552689941</v>
      </c>
      <c r="E274">
        <v>53125.30859375</v>
      </c>
      <c r="F274">
        <f t="shared" si="0"/>
        <v>67603.748268706433</v>
      </c>
      <c r="G274">
        <v>69434.3046875</v>
      </c>
      <c r="H274">
        <f t="shared" si="3"/>
        <v>44119.556558247605</v>
      </c>
      <c r="I274">
        <f t="shared" si="2"/>
        <v>73883.396109383335</v>
      </c>
      <c r="M274">
        <v>68141.640625</v>
      </c>
      <c r="O274">
        <v>69393.578125</v>
      </c>
      <c r="Q274">
        <v>47013.3515625</v>
      </c>
      <c r="R274">
        <v>78650.015625</v>
      </c>
    </row>
    <row r="275" spans="1:18" x14ac:dyDescent="0.25">
      <c r="A275">
        <v>86.899999999999991</v>
      </c>
      <c r="B275">
        <v>57939.52734375</v>
      </c>
      <c r="C275">
        <f t="shared" ref="C275:C301" si="4">L275-(L275-(0.015341572623888*$A275+3.93216057069076)*EXP(12.70776)*EXP($A275*-0.037194))</f>
        <v>68648.031384600385</v>
      </c>
      <c r="D275">
        <f t="shared" si="1"/>
        <v>67744.761405782483</v>
      </c>
      <c r="E275">
        <v>52813.31640625</v>
      </c>
      <c r="F275">
        <f t="shared" si="0"/>
        <v>66906.513480966067</v>
      </c>
      <c r="G275">
        <v>69091.578125</v>
      </c>
      <c r="H275">
        <f t="shared" si="3"/>
        <v>43641.069511727474</v>
      </c>
      <c r="I275">
        <f t="shared" si="2"/>
        <v>73079.40103326831</v>
      </c>
      <c r="L275">
        <v>69230.2890625</v>
      </c>
      <c r="M275">
        <v>67719.40625</v>
      </c>
      <c r="O275">
        <v>69387.2421875</v>
      </c>
      <c r="Q275">
        <v>47174.40234375</v>
      </c>
      <c r="R275">
        <v>78185.2578125</v>
      </c>
    </row>
    <row r="276" spans="1:18" x14ac:dyDescent="0.25">
      <c r="A276">
        <v>87.2</v>
      </c>
      <c r="B276">
        <v>57875.140625</v>
      </c>
      <c r="C276">
        <f t="shared" si="4"/>
        <v>67945.640466397977</v>
      </c>
      <c r="D276">
        <f t="shared" si="1"/>
        <v>67064.382266009954</v>
      </c>
      <c r="E276">
        <v>52198.9765625</v>
      </c>
      <c r="F276">
        <f t="shared" si="0"/>
        <v>66216.428253089398</v>
      </c>
      <c r="G276">
        <v>68637.890625</v>
      </c>
      <c r="H276">
        <f t="shared" si="3"/>
        <v>43167.768992346755</v>
      </c>
      <c r="I276">
        <f t="shared" si="2"/>
        <v>72284.151596672833</v>
      </c>
      <c r="L276">
        <v>68337.25</v>
      </c>
      <c r="M276">
        <v>67361.8125</v>
      </c>
      <c r="O276">
        <v>68812.71875</v>
      </c>
      <c r="Q276">
        <v>46524.6015625</v>
      </c>
      <c r="R276">
        <v>77727.7109375</v>
      </c>
    </row>
    <row r="277" spans="1:18" x14ac:dyDescent="0.25">
      <c r="A277">
        <v>87.5</v>
      </c>
      <c r="B277">
        <v>56896.5625</v>
      </c>
      <c r="C277">
        <f t="shared" si="4"/>
        <v>67250.384957207541</v>
      </c>
      <c r="D277">
        <f t="shared" si="1"/>
        <v>66390.761257288163</v>
      </c>
      <c r="E277">
        <v>52128.125</v>
      </c>
      <c r="F277">
        <f t="shared" si="0"/>
        <v>65533.419766648112</v>
      </c>
      <c r="G277">
        <v>67375.1015625</v>
      </c>
      <c r="H277">
        <f t="shared" si="3"/>
        <v>42699.598812645992</v>
      </c>
      <c r="I277">
        <f t="shared" si="2"/>
        <v>71497.55270527878</v>
      </c>
      <c r="L277">
        <v>67566.5</v>
      </c>
      <c r="M277">
        <v>66254.6875</v>
      </c>
      <c r="O277">
        <v>68014.234375</v>
      </c>
      <c r="Q277">
        <v>46329.97265625</v>
      </c>
      <c r="R277">
        <v>76781.96875</v>
      </c>
    </row>
    <row r="278" spans="1:18" x14ac:dyDescent="0.25">
      <c r="A278">
        <v>87.8</v>
      </c>
      <c r="B278">
        <v>55998.83203125</v>
      </c>
      <c r="C278">
        <f t="shared" si="4"/>
        <v>66562.192987490824</v>
      </c>
      <c r="D278">
        <f t="shared" si="1"/>
        <v>65723.832172561801</v>
      </c>
      <c r="E278">
        <f t="shared" ref="E278:E301" si="5">N278-(N278-(0.0111575188365482*$A278+3.08585125946933)*EXP(12.70776)*EXP($A278*-0.037194))</f>
        <v>51259.639383587943</v>
      </c>
      <c r="F278">
        <f t="shared" si="0"/>
        <v>64857.415938935461</v>
      </c>
      <c r="G278">
        <v>66748.0234375</v>
      </c>
      <c r="H278">
        <f t="shared" si="3"/>
        <v>42236.503393505707</v>
      </c>
      <c r="I278">
        <f t="shared" si="2"/>
        <v>70719.510298326466</v>
      </c>
      <c r="L278">
        <v>67600.640625</v>
      </c>
      <c r="M278">
        <v>65864.53125</v>
      </c>
      <c r="N278">
        <v>51427.50390625</v>
      </c>
      <c r="O278">
        <v>67178.734375</v>
      </c>
      <c r="Q278">
        <v>46184.04296875</v>
      </c>
      <c r="R278">
        <v>76619.578125</v>
      </c>
    </row>
    <row r="279" spans="1:18" x14ac:dyDescent="0.25">
      <c r="A279">
        <v>88.1</v>
      </c>
      <c r="B279">
        <v>55438.51953125</v>
      </c>
      <c r="C279">
        <f t="shared" si="4"/>
        <v>65880.993404115608</v>
      </c>
      <c r="D279">
        <f t="shared" si="1"/>
        <v>65063.529441970248</v>
      </c>
      <c r="E279">
        <f t="shared" si="5"/>
        <v>50732.588876316033</v>
      </c>
      <c r="F279">
        <f t="shared" si="0"/>
        <v>64188.345415605007</v>
      </c>
      <c r="G279">
        <v>66434.625</v>
      </c>
      <c r="H279">
        <f t="shared" si="3"/>
        <v>41778.427757564226</v>
      </c>
      <c r="I279">
        <f t="shared" si="2"/>
        <v>69949.931337386472</v>
      </c>
      <c r="L279">
        <v>66362.375</v>
      </c>
      <c r="M279">
        <v>65464</v>
      </c>
      <c r="N279">
        <v>50652.73046875</v>
      </c>
      <c r="O279">
        <v>67265.265625</v>
      </c>
      <c r="Q279">
        <v>45746.65625</v>
      </c>
      <c r="R279">
        <v>75610.1484375</v>
      </c>
    </row>
    <row r="280" spans="1:18" x14ac:dyDescent="0.25">
      <c r="A280">
        <v>88.399999999999991</v>
      </c>
      <c r="B280">
        <v>55148.95703125</v>
      </c>
      <c r="C280">
        <f t="shared" si="4"/>
        <v>65206.715763305758</v>
      </c>
      <c r="D280">
        <f t="shared" si="1"/>
        <v>64409.788126858213</v>
      </c>
      <c r="E280">
        <f t="shared" si="5"/>
        <v>50210.923509897169</v>
      </c>
      <c r="F280">
        <f t="shared" si="0"/>
        <v>63526.13756338138</v>
      </c>
      <c r="G280">
        <v>65837.71875</v>
      </c>
      <c r="H280">
        <f t="shared" si="3"/>
        <v>41325.317522706195</v>
      </c>
      <c r="I280">
        <f t="shared" si="2"/>
        <v>69188.723795252503</v>
      </c>
      <c r="L280">
        <v>65739.265625</v>
      </c>
      <c r="M280">
        <v>64142.4765625</v>
      </c>
      <c r="N280">
        <v>50758.74609375</v>
      </c>
      <c r="O280">
        <v>66032.0703125</v>
      </c>
      <c r="Q280">
        <v>45356.02734375</v>
      </c>
      <c r="R280">
        <v>75233.9453125</v>
      </c>
    </row>
    <row r="281" spans="1:18" x14ac:dyDescent="0.25">
      <c r="A281">
        <v>88.7</v>
      </c>
      <c r="B281">
        <v>53825.01171875</v>
      </c>
      <c r="C281">
        <f t="shared" si="4"/>
        <v>64539.290323659821</v>
      </c>
      <c r="D281">
        <f t="shared" si="1"/>
        <v>63762.543913841248</v>
      </c>
      <c r="E281">
        <f t="shared" si="5"/>
        <v>49694.588668549972</v>
      </c>
      <c r="F281">
        <f t="shared" si="0"/>
        <v>62870.722462843936</v>
      </c>
      <c r="G281">
        <v>64751.04296875</v>
      </c>
      <c r="H281">
        <f t="shared" si="3"/>
        <v>40877.118895621963</v>
      </c>
      <c r="I281">
        <f t="shared" si="2"/>
        <v>68435.796644955815</v>
      </c>
      <c r="L281">
        <v>65227.54296875</v>
      </c>
      <c r="M281">
        <v>64038.796875</v>
      </c>
      <c r="N281">
        <v>50352.8359375</v>
      </c>
      <c r="O281">
        <v>65616.890625</v>
      </c>
      <c r="Q281">
        <v>45070.609375</v>
      </c>
      <c r="R281">
        <v>74690.9140625</v>
      </c>
    </row>
    <row r="282" spans="1:18" x14ac:dyDescent="0.25">
      <c r="A282">
        <v>89</v>
      </c>
      <c r="B282">
        <v>53904.23046875</v>
      </c>
      <c r="C282">
        <f t="shared" si="4"/>
        <v>63878.64803923705</v>
      </c>
      <c r="D282">
        <f t="shared" si="1"/>
        <v>63121.733108925058</v>
      </c>
      <c r="E282">
        <f t="shared" si="5"/>
        <v>49183.530285499495</v>
      </c>
      <c r="F282">
        <f t="shared" si="0"/>
        <v>62222.030901281105</v>
      </c>
      <c r="G282">
        <v>64753.28515625</v>
      </c>
      <c r="H282">
        <f t="shared" si="3"/>
        <v>40433.778665436301</v>
      </c>
      <c r="I282">
        <f t="shared" si="2"/>
        <v>67691.059848898105</v>
      </c>
      <c r="L282">
        <v>64067.328125</v>
      </c>
      <c r="M282">
        <v>63923.95703125</v>
      </c>
      <c r="N282">
        <v>49153.734375</v>
      </c>
      <c r="O282">
        <v>64943.01171875</v>
      </c>
      <c r="Q282">
        <v>44462.1328125</v>
      </c>
      <c r="R282">
        <v>74440.7109375</v>
      </c>
    </row>
    <row r="283" spans="1:18" x14ac:dyDescent="0.25">
      <c r="A283">
        <v>89.3</v>
      </c>
      <c r="B283">
        <f t="shared" ref="B283:B301" si="6">K283-(K283-(0.00776852983113276*$A283+3.76001106088725)*EXP(12.70776)*EXP($A283*-0.037194))</f>
        <v>53107.857224033352</v>
      </c>
      <c r="C283">
        <f t="shared" si="4"/>
        <v>63224.720552710307</v>
      </c>
      <c r="D283">
        <f t="shared" si="1"/>
        <v>62487.292631678392</v>
      </c>
      <c r="E283">
        <f t="shared" si="5"/>
        <v>48677.694837518116</v>
      </c>
      <c r="F283">
        <f t="shared" si="0"/>
        <v>61579.994365615777</v>
      </c>
      <c r="G283">
        <v>63574.94140625</v>
      </c>
      <c r="H283">
        <f t="shared" si="3"/>
        <v>39995.244197406158</v>
      </c>
      <c r="I283">
        <f t="shared" si="2"/>
        <v>66954.424348102984</v>
      </c>
      <c r="K283">
        <v>53496.13671875</v>
      </c>
      <c r="L283">
        <v>64164.7265625</v>
      </c>
      <c r="M283">
        <v>62763.4296875</v>
      </c>
      <c r="N283">
        <v>49008.49609375</v>
      </c>
      <c r="O283">
        <v>64306.57421875</v>
      </c>
      <c r="Q283">
        <v>44365.015625</v>
      </c>
      <c r="R283">
        <v>74024.375</v>
      </c>
    </row>
    <row r="284" spans="1:18" x14ac:dyDescent="0.25">
      <c r="A284">
        <v>89.6</v>
      </c>
      <c r="B284">
        <f t="shared" si="6"/>
        <v>52546.044955485944</v>
      </c>
      <c r="C284">
        <f t="shared" si="4"/>
        <v>62577.440188585526</v>
      </c>
      <c r="D284">
        <f t="shared" si="1"/>
        <v>61859.160009458858</v>
      </c>
      <c r="E284">
        <f t="shared" si="5"/>
        <v>48177.029339519926</v>
      </c>
      <c r="F284">
        <f t="shared" si="0"/>
        <v>60944.545035400559</v>
      </c>
      <c r="G284">
        <f t="shared" ref="G284:G301" si="7">P284-(P284-(0.0190305705921692*$A284+3.63262443919212)*EXP(12.70776)*EXP($A284*-0.037194))</f>
        <v>62942.969984369593</v>
      </c>
      <c r="H284">
        <f t="shared" si="3"/>
        <v>39561.463426686481</v>
      </c>
      <c r="I284">
        <f t="shared" si="2"/>
        <v>66225.802051583698</v>
      </c>
      <c r="K284">
        <v>53010.5859375</v>
      </c>
      <c r="L284">
        <v>63165.6953125</v>
      </c>
      <c r="M284">
        <v>61916.0078125</v>
      </c>
      <c r="N284">
        <v>48989.7421875</v>
      </c>
      <c r="O284">
        <v>63573.95703125</v>
      </c>
      <c r="P284">
        <v>63291.3515625</v>
      </c>
      <c r="Q284">
        <v>44443.1875</v>
      </c>
      <c r="R284">
        <v>72905.3828125</v>
      </c>
    </row>
    <row r="285" spans="1:18" x14ac:dyDescent="0.25">
      <c r="A285">
        <v>89.899999999999991</v>
      </c>
      <c r="B285">
        <f t="shared" si="6"/>
        <v>51990.161711049535</v>
      </c>
      <c r="C285">
        <f t="shared" si="4"/>
        <v>61936.739946486712</v>
      </c>
      <c r="D285">
        <f t="shared" si="1"/>
        <v>61237.273371691605</v>
      </c>
      <c r="E285">
        <f t="shared" si="5"/>
        <v>47681.4813392082</v>
      </c>
      <c r="F285">
        <f t="shared" si="0"/>
        <v>60315.615775882434</v>
      </c>
      <c r="G285">
        <f t="shared" si="7"/>
        <v>62311.119163120922</v>
      </c>
      <c r="H285">
        <f t="shared" si="3"/>
        <v>39132.384852163552</v>
      </c>
      <c r="I285">
        <f t="shared" si="2"/>
        <v>65505.105825826839</v>
      </c>
      <c r="K285">
        <v>52229.87109375</v>
      </c>
      <c r="L285">
        <v>62685.984375</v>
      </c>
      <c r="M285">
        <v>61944.75390625</v>
      </c>
      <c r="N285">
        <v>48248.80078125</v>
      </c>
      <c r="O285">
        <v>63285.54296875</v>
      </c>
      <c r="P285">
        <v>63174.3125</v>
      </c>
      <c r="Q285">
        <v>43602.36328125</v>
      </c>
      <c r="R285">
        <v>72701.78125</v>
      </c>
    </row>
    <row r="286" spans="1:18" x14ac:dyDescent="0.25">
      <c r="A286">
        <v>90.2</v>
      </c>
      <c r="B286">
        <f t="shared" si="6"/>
        <v>51440.1450849393</v>
      </c>
      <c r="C286">
        <f t="shared" si="4"/>
        <v>61302.553494505883</v>
      </c>
      <c r="D286">
        <f t="shared" si="1"/>
        <v>60621.571444199821</v>
      </c>
      <c r="E286">
        <f t="shared" si="5"/>
        <v>47190.998911775183</v>
      </c>
      <c r="F286">
        <f t="shared" si="0"/>
        <v>59693.1401311359</v>
      </c>
      <c r="G286">
        <f t="shared" si="7"/>
        <v>61685.540736570707</v>
      </c>
      <c r="H286">
        <f t="shared" si="3"/>
        <v>38707.957530354892</v>
      </c>
      <c r="I286">
        <f t="shared" si="2"/>
        <v>64792.249484389715</v>
      </c>
      <c r="K286">
        <v>51894.8671875</v>
      </c>
      <c r="L286">
        <v>61842.57421875</v>
      </c>
      <c r="M286">
        <v>60966.1484375</v>
      </c>
      <c r="N286">
        <v>47440.5703125</v>
      </c>
      <c r="O286">
        <v>62593.14453125</v>
      </c>
      <c r="P286">
        <v>62528.16015625</v>
      </c>
      <c r="Q286">
        <v>43261.91015625</v>
      </c>
      <c r="R286">
        <v>71685.890625</v>
      </c>
    </row>
    <row r="287" spans="1:18" x14ac:dyDescent="0.25">
      <c r="A287">
        <v>90.5</v>
      </c>
      <c r="B287">
        <f t="shared" si="6"/>
        <v>50895.933326289909</v>
      </c>
      <c r="C287">
        <f t="shared" si="4"/>
        <v>60674.815162617968</v>
      </c>
      <c r="D287">
        <f t="shared" si="1"/>
        <v>60011.993543587327</v>
      </c>
      <c r="E287">
        <f t="shared" si="5"/>
        <v>46705.53065465438</v>
      </c>
      <c r="F287">
        <f t="shared" si="0"/>
        <v>59077.052317264366</v>
      </c>
      <c r="G287">
        <f t="shared" si="7"/>
        <v>61066.173302240612</v>
      </c>
      <c r="H287">
        <f t="shared" si="3"/>
        <v>38288.131069375326</v>
      </c>
      <c r="I287">
        <f t="shared" si="2"/>
        <v>64087.147777611237</v>
      </c>
      <c r="K287">
        <v>51364.16796875</v>
      </c>
      <c r="L287">
        <v>61550.609375</v>
      </c>
      <c r="M287">
        <v>60377.703125</v>
      </c>
      <c r="N287">
        <v>47389.48046875</v>
      </c>
      <c r="O287">
        <v>61938.8515625</v>
      </c>
      <c r="P287">
        <v>62255.5546875</v>
      </c>
      <c r="Q287">
        <v>42837.41796875</v>
      </c>
      <c r="R287">
        <v>71424.171875</v>
      </c>
    </row>
    <row r="288" spans="1:18" x14ac:dyDescent="0.25">
      <c r="A288">
        <v>90.8</v>
      </c>
      <c r="B288">
        <f t="shared" si="6"/>
        <v>50357.465332304673</v>
      </c>
      <c r="C288">
        <f t="shared" si="4"/>
        <v>60053.459936158768</v>
      </c>
      <c r="D288">
        <f t="shared" si="1"/>
        <v>59408.479571671771</v>
      </c>
      <c r="E288">
        <f t="shared" si="5"/>
        <v>46225.02568232367</v>
      </c>
      <c r="F288">
        <f t="shared" si="0"/>
        <v>58467.287215668293</v>
      </c>
      <c r="G288">
        <f t="shared" si="7"/>
        <v>60452.956048028092</v>
      </c>
      <c r="H288">
        <f t="shared" si="3"/>
        <v>37872.855622967967</v>
      </c>
      <c r="I288">
        <f t="shared" si="2"/>
        <v>63389.71638243393</v>
      </c>
      <c r="K288">
        <v>50714.9296875</v>
      </c>
      <c r="L288">
        <v>60712.390625</v>
      </c>
      <c r="M288">
        <v>59689.53125</v>
      </c>
      <c r="N288">
        <v>46824.90625</v>
      </c>
      <c r="O288">
        <v>61434.23046875</v>
      </c>
      <c r="P288">
        <v>61148.5703125</v>
      </c>
      <c r="Q288">
        <v>42912.25</v>
      </c>
      <c r="R288">
        <v>70167.3828125</v>
      </c>
    </row>
    <row r="289" spans="1:18" x14ac:dyDescent="0.25">
      <c r="A289">
        <v>91.1</v>
      </c>
      <c r="B289">
        <f t="shared" si="6"/>
        <v>49824.680641476814</v>
      </c>
      <c r="C289">
        <f t="shared" si="4"/>
        <v>59438.423449366979</v>
      </c>
      <c r="D289">
        <f t="shared" si="1"/>
        <v>58810.970009969431</v>
      </c>
      <c r="E289">
        <f t="shared" si="5"/>
        <v>45749.433621160104</v>
      </c>
      <c r="F289">
        <f t="shared" si="0"/>
        <v>57863.780366380721</v>
      </c>
      <c r="G289">
        <f t="shared" si="7"/>
        <v>59845.828746665167</v>
      </c>
      <c r="H289">
        <f t="shared" si="3"/>
        <v>37462.081884600113</v>
      </c>
      <c r="I289">
        <f t="shared" si="2"/>
        <v>62699.871892337047</v>
      </c>
      <c r="K289">
        <v>50884.13671875</v>
      </c>
      <c r="L289">
        <v>60591.70703125</v>
      </c>
      <c r="M289">
        <v>59652.8984375</v>
      </c>
      <c r="N289">
        <v>46740.98046875</v>
      </c>
      <c r="O289">
        <v>60956.96875</v>
      </c>
      <c r="P289">
        <v>60351.11328125</v>
      </c>
      <c r="Q289">
        <v>42189.328125</v>
      </c>
      <c r="R289">
        <v>70211.2890625</v>
      </c>
    </row>
    <row r="290" spans="1:18" x14ac:dyDescent="0.25">
      <c r="A290">
        <v>91.399999999999991</v>
      </c>
      <c r="B290">
        <f t="shared" si="6"/>
        <v>49297.519426880666</v>
      </c>
      <c r="C290">
        <f t="shared" si="4"/>
        <v>58829.64197898806</v>
      </c>
      <c r="D290">
        <f t="shared" si="1"/>
        <v>58219.405914229566</v>
      </c>
      <c r="E290">
        <f t="shared" si="5"/>
        <v>45278.704604344741</v>
      </c>
      <c r="F290">
        <f t="shared" si="0"/>
        <v>57266.467961468101</v>
      </c>
      <c r="G290">
        <f t="shared" si="7"/>
        <v>59244.731750226696</v>
      </c>
      <c r="H290">
        <f t="shared" si="3"/>
        <v>37055.761081622717</v>
      </c>
      <c r="I290">
        <f t="shared" si="2"/>
        <v>62017.531807378553</v>
      </c>
      <c r="K290">
        <v>49916.484375</v>
      </c>
      <c r="L290">
        <v>59847.296875</v>
      </c>
      <c r="M290">
        <v>58804.6328125</v>
      </c>
      <c r="N290">
        <v>45925.18359375</v>
      </c>
      <c r="O290">
        <v>60451.08984375</v>
      </c>
      <c r="P290">
        <v>59636.39453125</v>
      </c>
      <c r="Q290">
        <v>41674.33203125</v>
      </c>
      <c r="R290">
        <v>70110.3046875</v>
      </c>
    </row>
    <row r="291" spans="1:18" x14ac:dyDescent="0.25">
      <c r="A291">
        <v>91.7</v>
      </c>
      <c r="B291">
        <f t="shared" si="6"/>
        <v>48775.922489533514</v>
      </c>
      <c r="C291">
        <f t="shared" si="4"/>
        <v>58227.052437940925</v>
      </c>
      <c r="D291">
        <f t="shared" si="1"/>
        <v>57633.728909019315</v>
      </c>
      <c r="E291">
        <f t="shared" si="5"/>
        <v>44812.789266817927</v>
      </c>
      <c r="F291">
        <f t="shared" si="0"/>
        <v>56675.286838496948</v>
      </c>
      <c r="G291">
        <f t="shared" si="7"/>
        <v>58649.605984689159</v>
      </c>
      <c r="H291">
        <f t="shared" si="3"/>
        <v>36653.844969493206</v>
      </c>
      <c r="I291">
        <f t="shared" si="2"/>
        <v>61342.614524345619</v>
      </c>
      <c r="K291">
        <v>49376.36328125</v>
      </c>
      <c r="L291">
        <v>59218.96484375</v>
      </c>
      <c r="M291">
        <v>58629.8125</v>
      </c>
      <c r="N291">
        <v>45278.9296875</v>
      </c>
      <c r="O291">
        <v>59889.796875</v>
      </c>
      <c r="P291">
        <v>59376.76171875</v>
      </c>
      <c r="Q291">
        <v>41583.296875</v>
      </c>
      <c r="R291">
        <v>69344.2109375</v>
      </c>
    </row>
    <row r="292" spans="1:18" x14ac:dyDescent="0.25">
      <c r="A292">
        <v>92</v>
      </c>
      <c r="B292">
        <f t="shared" si="6"/>
        <v>48259.83125182605</v>
      </c>
      <c r="C292">
        <f t="shared" si="4"/>
        <v>57630.592369045473</v>
      </c>
      <c r="D292">
        <f t="shared" si="1"/>
        <v>57053.881182357763</v>
      </c>
      <c r="E292">
        <f t="shared" si="5"/>
        <v>44351.638740283823</v>
      </c>
      <c r="F292">
        <f t="shared" si="0"/>
        <v>56090.174474065061</v>
      </c>
      <c r="G292">
        <f t="shared" si="7"/>
        <v>58060.392944538587</v>
      </c>
      <c r="H292">
        <f t="shared" si="3"/>
        <v>36256.285826060695</v>
      </c>
      <c r="I292">
        <f t="shared" si="2"/>
        <v>60675.039327011902</v>
      </c>
      <c r="K292">
        <v>48953.17578125</v>
      </c>
      <c r="L292">
        <v>58287.6171875</v>
      </c>
      <c r="M292">
        <v>57633.91796875</v>
      </c>
      <c r="N292">
        <v>45053.703125</v>
      </c>
      <c r="O292">
        <v>59393.20703125</v>
      </c>
      <c r="P292">
        <v>58888.77734375</v>
      </c>
      <c r="Q292">
        <v>41050.24609375</v>
      </c>
      <c r="R292">
        <v>68673.8984375</v>
      </c>
    </row>
    <row r="293" spans="1:18" x14ac:dyDescent="0.25">
      <c r="A293">
        <v>92.3</v>
      </c>
      <c r="B293">
        <f t="shared" si="6"/>
        <v>47749.18775102152</v>
      </c>
      <c r="C293">
        <f t="shared" si="4"/>
        <v>57040.199938811187</v>
      </c>
      <c r="D293">
        <f t="shared" si="1"/>
        <v>56479.805480398922</v>
      </c>
      <c r="E293">
        <f t="shared" si="5"/>
        <v>43895.204648264109</v>
      </c>
      <c r="F293">
        <f t="shared" si="0"/>
        <v>55511.068977396615</v>
      </c>
      <c r="G293">
        <f t="shared" si="7"/>
        <v>57477.034687427244</v>
      </c>
      <c r="H293">
        <f t="shared" si="3"/>
        <v>35863.036445912869</v>
      </c>
      <c r="I293">
        <f t="shared" si="2"/>
        <v>60014.726376500388</v>
      </c>
      <c r="K293">
        <v>49068.39453125</v>
      </c>
      <c r="L293">
        <v>58050.21484375</v>
      </c>
      <c r="M293">
        <v>57183.3671875</v>
      </c>
      <c r="N293">
        <v>44485.53125</v>
      </c>
      <c r="O293">
        <v>58801.625</v>
      </c>
      <c r="P293">
        <v>58217.09375</v>
      </c>
      <c r="Q293">
        <v>41019.4375</v>
      </c>
      <c r="R293">
        <v>68617.546875</v>
      </c>
    </row>
    <row r="294" spans="1:18" x14ac:dyDescent="0.25">
      <c r="A294">
        <v>92.6</v>
      </c>
      <c r="B294">
        <f t="shared" si="6"/>
        <v>47243.93463282274</v>
      </c>
      <c r="C294">
        <f t="shared" si="4"/>
        <v>56455.813931286175</v>
      </c>
      <c r="D294">
        <f t="shared" si="1"/>
        <v>55911.445102163772</v>
      </c>
      <c r="E294">
        <f t="shared" si="5"/>
        <v>43443.439101200391</v>
      </c>
      <c r="F294">
        <f t="shared" si="0"/>
        <v>54937.909084001098</v>
      </c>
      <c r="G294">
        <f t="shared" si="7"/>
        <v>56899.473828879411</v>
      </c>
      <c r="H294">
        <f t="shared" si="3"/>
        <v>35474.050134784331</v>
      </c>
      <c r="I294">
        <f t="shared" si="2"/>
        <v>59361.596701751492</v>
      </c>
      <c r="K294">
        <v>47963.8203125</v>
      </c>
      <c r="L294">
        <v>57624.6875</v>
      </c>
      <c r="M294">
        <v>56681.73828125</v>
      </c>
      <c r="N294">
        <v>44334.328125</v>
      </c>
      <c r="O294">
        <v>58600.875</v>
      </c>
      <c r="P294">
        <v>57724.4765625</v>
      </c>
      <c r="Q294">
        <v>41152.69140625</v>
      </c>
      <c r="R294">
        <v>68478.21875</v>
      </c>
    </row>
    <row r="295" spans="1:18" x14ac:dyDescent="0.25">
      <c r="A295">
        <v>92.899999999999991</v>
      </c>
      <c r="B295">
        <f t="shared" si="6"/>
        <v>46744.015145005913</v>
      </c>
      <c r="C295">
        <f t="shared" si="4"/>
        <v>55877.373741965639</v>
      </c>
      <c r="D295">
        <f t="shared" si="1"/>
        <v>55348.743894319967</v>
      </c>
      <c r="E295">
        <f t="shared" si="5"/>
        <v>42996.29469160454</v>
      </c>
      <c r="F295">
        <f t="shared" si="0"/>
        <v>54370.634149394675</v>
      </c>
      <c r="G295">
        <f t="shared" si="7"/>
        <v>56327.653537044847</v>
      </c>
      <c r="H295">
        <f t="shared" si="3"/>
        <v>35089.280704025041</v>
      </c>
      <c r="I295">
        <f t="shared" si="2"/>
        <v>58715.572190094012</v>
      </c>
      <c r="K295">
        <v>47876.69921875</v>
      </c>
      <c r="L295">
        <v>57103.05078125</v>
      </c>
      <c r="M295">
        <v>56611.8671875</v>
      </c>
      <c r="N295">
        <v>43751.66015625</v>
      </c>
      <c r="O295">
        <v>58186.015625</v>
      </c>
      <c r="P295">
        <v>56836.62109375</v>
      </c>
      <c r="Q295">
        <v>40042.04296875</v>
      </c>
      <c r="R295">
        <v>67200.546875</v>
      </c>
    </row>
    <row r="296" spans="1:18" x14ac:dyDescent="0.25">
      <c r="A296">
        <v>93.2</v>
      </c>
      <c r="B296">
        <f t="shared" si="6"/>
        <v>46249.373131121094</v>
      </c>
      <c r="C296">
        <f t="shared" si="4"/>
        <v>55304.81937175979</v>
      </c>
      <c r="D296">
        <f t="shared" si="1"/>
        <v>54791.646246009848</v>
      </c>
      <c r="E296">
        <f t="shared" si="5"/>
        <v>42553.72448925698</v>
      </c>
      <c r="F296">
        <f t="shared" si="0"/>
        <v>53809.184142884224</v>
      </c>
      <c r="G296">
        <f t="shared" si="7"/>
        <v>55761.5175275004</v>
      </c>
      <c r="H296">
        <f t="shared" si="3"/>
        <v>34708.682465128899</v>
      </c>
      <c r="I296">
        <f t="shared" si="2"/>
        <v>58076.575577919029</v>
      </c>
      <c r="K296">
        <v>47515.9453125</v>
      </c>
      <c r="L296">
        <v>56369.24609375</v>
      </c>
      <c r="M296">
        <v>55578.73046875</v>
      </c>
      <c r="N296">
        <v>43620.79296875</v>
      </c>
      <c r="O296">
        <v>57127.0390625</v>
      </c>
      <c r="P296">
        <v>56906.05078125</v>
      </c>
      <c r="Q296">
        <v>39998.9609375</v>
      </c>
      <c r="R296">
        <v>66742.9140625</v>
      </c>
    </row>
    <row r="297" spans="1:18" x14ac:dyDescent="0.25">
      <c r="A297">
        <v>93.5</v>
      </c>
      <c r="B297">
        <f t="shared" si="6"/>
        <v>45759.953024258146</v>
      </c>
      <c r="C297">
        <f t="shared" si="4"/>
        <v>54738.091421020152</v>
      </c>
      <c r="D297">
        <f t="shared" si="1"/>
        <v>54240.097083725341</v>
      </c>
      <c r="E297">
        <f t="shared" si="5"/>
        <v>42115.682036451959</v>
      </c>
      <c r="F297">
        <f t="shared" si="0"/>
        <v>53253.499641412534</v>
      </c>
      <c r="G297">
        <f t="shared" si="7"/>
        <v>55201.010058098611</v>
      </c>
      <c r="H297">
        <f t="shared" si="3"/>
        <v>34332.210224321301</v>
      </c>
      <c r="I297">
        <f t="shared" si="2"/>
        <v>57444.530441454706</v>
      </c>
      <c r="K297">
        <v>46826.56640625</v>
      </c>
      <c r="L297">
        <v>55810.8515625</v>
      </c>
      <c r="M297">
        <v>54939.47265625</v>
      </c>
      <c r="N297">
        <v>43259.9921875</v>
      </c>
      <c r="O297">
        <v>56364.48828125</v>
      </c>
      <c r="P297">
        <v>56158.9609375</v>
      </c>
      <c r="Q297">
        <v>39844.40234375</v>
      </c>
      <c r="R297">
        <v>66119.5703125</v>
      </c>
    </row>
    <row r="298" spans="1:18" x14ac:dyDescent="0.25">
      <c r="A298">
        <v>93.8</v>
      </c>
      <c r="B298">
        <f t="shared" si="6"/>
        <v>45275.699840877744</v>
      </c>
      <c r="C298">
        <f t="shared" si="4"/>
        <v>54177.131083623943</v>
      </c>
      <c r="D298">
        <f t="shared" si="1"/>
        <v>53694.041866230102</v>
      </c>
      <c r="E298">
        <f t="shared" si="5"/>
        <v>41682.121343289604</v>
      </c>
      <c r="F298">
        <f t="shared" si="0"/>
        <v>52703.521823464835</v>
      </c>
      <c r="G298">
        <f t="shared" si="7"/>
        <v>54646.075923863384</v>
      </c>
      <c r="H298">
        <f t="shared" si="3"/>
        <v>33959.819277205257</v>
      </c>
      <c r="I298">
        <f t="shared" si="2"/>
        <v>56819.361187641545</v>
      </c>
      <c r="K298">
        <v>46734.96484375</v>
      </c>
      <c r="L298">
        <v>55729.3046875</v>
      </c>
      <c r="M298">
        <v>54440.4765625</v>
      </c>
      <c r="N298">
        <v>42703.48828125</v>
      </c>
      <c r="O298">
        <v>56770.99609375</v>
      </c>
      <c r="P298">
        <v>55435.40625</v>
      </c>
      <c r="Q298">
        <v>38900.546875</v>
      </c>
      <c r="R298">
        <v>66197.28125</v>
      </c>
    </row>
    <row r="299" spans="1:18" x14ac:dyDescent="0.25">
      <c r="A299">
        <v>94.1</v>
      </c>
      <c r="B299">
        <f t="shared" si="6"/>
        <v>44796.55917470657</v>
      </c>
      <c r="C299">
        <f t="shared" si="4"/>
        <v>53621.880141115813</v>
      </c>
      <c r="D299">
        <f t="shared" si="1"/>
        <v>53153.426579527979</v>
      </c>
      <c r="E299">
        <f t="shared" si="5"/>
        <v>41252.996883014341</v>
      </c>
      <c r="F299">
        <f t="shared" si="0"/>
        <v>52159.192463035499</v>
      </c>
      <c r="G299">
        <f t="shared" si="7"/>
        <v>54096.660451932134</v>
      </c>
      <c r="H299">
        <f t="shared" si="3"/>
        <v>33591.465403465474</v>
      </c>
      <c r="I299">
        <f t="shared" si="2"/>
        <v>56200.993045106363</v>
      </c>
      <c r="K299">
        <v>46284.4453125</v>
      </c>
      <c r="L299">
        <v>54528.3359375</v>
      </c>
      <c r="M299">
        <v>53785.265625</v>
      </c>
      <c r="N299">
        <v>42038.28125</v>
      </c>
      <c r="O299">
        <v>55727.78125</v>
      </c>
      <c r="P299">
        <v>55106.88671875</v>
      </c>
      <c r="Q299">
        <v>39197.5546875</v>
      </c>
      <c r="R299">
        <v>65356.57421875</v>
      </c>
    </row>
    <row r="300" spans="1:18" x14ac:dyDescent="0.25">
      <c r="A300">
        <v>94.399999999999991</v>
      </c>
      <c r="B300">
        <f t="shared" si="6"/>
        <v>44322.477190696511</v>
      </c>
      <c r="C300">
        <f t="shared" si="4"/>
        <v>53072.280956906921</v>
      </c>
      <c r="D300">
        <f t="shared" si="1"/>
        <v>52618.19773187791</v>
      </c>
      <c r="E300">
        <f t="shared" si="5"/>
        <v>40828.263587399226</v>
      </c>
      <c r="F300">
        <f t="shared" si="0"/>
        <v>51620.453923654895</v>
      </c>
      <c r="G300">
        <f t="shared" si="7"/>
        <v>53552.70949654415</v>
      </c>
      <c r="H300">
        <f t="shared" si="3"/>
        <v>33227.10486162969</v>
      </c>
      <c r="I300">
        <f t="shared" si="2"/>
        <v>55589.352055234893</v>
      </c>
      <c r="K300">
        <v>45525.703125</v>
      </c>
      <c r="L300">
        <v>54745.7421875</v>
      </c>
      <c r="M300">
        <v>53544.76171875</v>
      </c>
      <c r="N300">
        <v>41992.44140625</v>
      </c>
      <c r="O300">
        <v>54730.44140625</v>
      </c>
      <c r="P300">
        <v>54388.51171875</v>
      </c>
      <c r="Q300">
        <v>38798.5859375</v>
      </c>
      <c r="R300">
        <v>65072.6328125</v>
      </c>
    </row>
    <row r="301" spans="1:18" x14ac:dyDescent="0.25">
      <c r="A301">
        <v>94.7</v>
      </c>
      <c r="B301">
        <f t="shared" si="6"/>
        <v>43853.400619046333</v>
      </c>
      <c r="C301">
        <f t="shared" si="4"/>
        <v>52528.276470529738</v>
      </c>
      <c r="D301">
        <f t="shared" si="1"/>
        <v>52088.302348854035</v>
      </c>
      <c r="E301">
        <f t="shared" si="5"/>
        <v>40407.876842175428</v>
      </c>
      <c r="F301">
        <f t="shared" si="0"/>
        <v>51087.249152475059</v>
      </c>
      <c r="G301">
        <f t="shared" si="7"/>
        <v>53014.169434074422</v>
      </c>
      <c r="H301">
        <f t="shared" si="3"/>
        <v>32866.694383886599</v>
      </c>
      <c r="I301">
        <f t="shared" si="2"/>
        <v>54984.365063340665</v>
      </c>
      <c r="K301">
        <v>45019.65625</v>
      </c>
      <c r="L301">
        <v>54155.3828125</v>
      </c>
      <c r="M301">
        <v>53524.71875</v>
      </c>
      <c r="N301">
        <v>41141.9609375</v>
      </c>
      <c r="O301">
        <v>54642.375</v>
      </c>
      <c r="P301">
        <v>54010.96484375</v>
      </c>
      <c r="Q301">
        <v>38503.45703125</v>
      </c>
      <c r="R301">
        <v>64674.81640625</v>
      </c>
    </row>
    <row r="302" spans="1:18" x14ac:dyDescent="0.25">
      <c r="A302">
        <v>95</v>
      </c>
      <c r="B302">
        <f>K302-(K302-(0.00776852983113276*$A302+3.76001106088725)*EXP(12.70776)*EXP($A302*-0.037194))</f>
        <v>43389.276749286277</v>
      </c>
      <c r="C302">
        <f>L302-(L302-(0.015341572623888*$A302+3.93216057069076)*EXP(12.70776)*EXP($A302*-0.037194))</f>
        <v>51989.810191949466</v>
      </c>
      <c r="D302">
        <f>M302-(M302-(0.0184411597700437*$A302+3.59352512419889)*EXP(12.70776)*EXP($A302*-0.037194))</f>
        <v>51563.687968451814</v>
      </c>
      <c r="E302">
        <f>N302-(N302-(0.0111575188365482*$A302+3.08585125946933)*EXP(12.70776)*EXP($A302*-0.037194))</f>
        <v>39991.792482507124</v>
      </c>
      <c r="F302">
        <f>O302-(O302-(0.0135270275648352*$A302+3.95626911803516)*EXP(12.70776)*EXP($A302*-0.037194))</f>
        <v>50559.521674414478</v>
      </c>
      <c r="G302">
        <f>P302-(P302-(0.0190305705921692*$A302+3.63262443919212)*EXP(12.70776)*EXP($A302*-0.037194))</f>
        <v>52480.987158113123</v>
      </c>
      <c r="H302">
        <f>Q302-(Q302-(0.0028306127218176*$A302+3.10131472190934)*EXP(12.70776)*EXP($A302*-0.037194))</f>
        <v>32510.191170960003</v>
      </c>
      <c r="I302">
        <f>R302-(R302-(0.0040467865754654*$A302+5.25356606237304)*EXP(12.70776)*EXP($A302*-0.037194))</f>
        <v>54385.959709930408</v>
      </c>
      <c r="K302">
        <v>45021.37890625</v>
      </c>
      <c r="L302">
        <v>53886.7890625</v>
      </c>
      <c r="M302">
        <v>52913.5390625</v>
      </c>
      <c r="N302">
        <v>41091.4375</v>
      </c>
      <c r="O302">
        <v>54626.26171875</v>
      </c>
      <c r="P302">
        <v>53647.76171875</v>
      </c>
      <c r="Q302">
        <v>37855.5390625</v>
      </c>
      <c r="R302">
        <v>64047.76171875</v>
      </c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02"/>
  <sheetViews>
    <sheetView topLeftCell="A268" workbookViewId="0">
      <selection activeCell="B303" sqref="B30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5</v>
      </c>
      <c r="B2">
        <v>885482.625</v>
      </c>
      <c r="C2">
        <v>932229.8125</v>
      </c>
      <c r="D2">
        <v>827067.875</v>
      </c>
      <c r="E2">
        <v>1172837.375</v>
      </c>
      <c r="F2">
        <v>1126699.875</v>
      </c>
      <c r="G2">
        <v>1119401.25</v>
      </c>
      <c r="H2">
        <v>1163742.5</v>
      </c>
      <c r="I2">
        <v>1056784.25</v>
      </c>
    </row>
    <row r="3" spans="1:9" x14ac:dyDescent="0.25">
      <c r="A3">
        <v>5.3</v>
      </c>
      <c r="B3">
        <v>880973.75</v>
      </c>
      <c r="C3">
        <v>927841.8125</v>
      </c>
      <c r="D3">
        <v>821249.625</v>
      </c>
      <c r="E3">
        <v>1165544.625</v>
      </c>
      <c r="F3">
        <v>1119188.25</v>
      </c>
      <c r="G3">
        <v>1111624</v>
      </c>
      <c r="H3">
        <v>1156493</v>
      </c>
      <c r="I3">
        <v>1051782.375</v>
      </c>
    </row>
    <row r="4" spans="1:9" x14ac:dyDescent="0.25">
      <c r="A4">
        <v>5.6</v>
      </c>
      <c r="B4">
        <v>876021.875</v>
      </c>
      <c r="C4">
        <v>922667.875</v>
      </c>
      <c r="D4">
        <v>815352.375</v>
      </c>
      <c r="E4">
        <v>1156686.625</v>
      </c>
      <c r="F4">
        <v>1112573.125</v>
      </c>
      <c r="G4">
        <v>1103316.25</v>
      </c>
      <c r="H4">
        <v>1149254.75</v>
      </c>
      <c r="I4">
        <v>1046818.125</v>
      </c>
    </row>
    <row r="5" spans="1:9" x14ac:dyDescent="0.25">
      <c r="A5">
        <v>5.9</v>
      </c>
      <c r="B5">
        <v>871461.8125</v>
      </c>
      <c r="C5">
        <v>917054.25</v>
      </c>
      <c r="D5">
        <v>809785.3125</v>
      </c>
      <c r="E5">
        <v>1150462.875</v>
      </c>
      <c r="F5">
        <v>1105331.625</v>
      </c>
      <c r="G5">
        <v>1096765.75</v>
      </c>
      <c r="H5">
        <v>1142172.5</v>
      </c>
      <c r="I5">
        <v>1042580.1875</v>
      </c>
    </row>
    <row r="6" spans="1:9" x14ac:dyDescent="0.25">
      <c r="A6">
        <v>6.2</v>
      </c>
      <c r="B6">
        <v>868085</v>
      </c>
      <c r="C6">
        <v>912648.75</v>
      </c>
      <c r="D6">
        <v>804471.5</v>
      </c>
      <c r="E6">
        <v>1142923.5</v>
      </c>
      <c r="F6">
        <v>1098505.875</v>
      </c>
      <c r="G6">
        <v>1090799.125</v>
      </c>
      <c r="H6">
        <v>1136837.625</v>
      </c>
      <c r="I6">
        <v>1035837.625</v>
      </c>
    </row>
    <row r="7" spans="1:9" x14ac:dyDescent="0.25">
      <c r="A7">
        <v>6.5</v>
      </c>
      <c r="B7">
        <v>863464.375</v>
      </c>
      <c r="C7">
        <v>906714.375</v>
      </c>
      <c r="D7">
        <v>798275.25</v>
      </c>
      <c r="E7">
        <v>1134400.5</v>
      </c>
      <c r="F7">
        <v>1091789.875</v>
      </c>
      <c r="G7">
        <v>1084030.875</v>
      </c>
      <c r="H7">
        <v>1130297.625</v>
      </c>
      <c r="I7">
        <v>1031642.125</v>
      </c>
    </row>
    <row r="8" spans="1:9" x14ac:dyDescent="0.25">
      <c r="A8">
        <v>6.8</v>
      </c>
      <c r="B8">
        <v>859043.25</v>
      </c>
      <c r="C8">
        <v>902987.25</v>
      </c>
      <c r="D8">
        <v>793260.625</v>
      </c>
      <c r="E8">
        <v>1128644.5</v>
      </c>
      <c r="F8">
        <v>1083791.875</v>
      </c>
      <c r="G8">
        <v>1077189.75</v>
      </c>
      <c r="H8">
        <v>1124068.5</v>
      </c>
      <c r="I8">
        <v>1026071.375</v>
      </c>
    </row>
    <row r="9" spans="1:9" x14ac:dyDescent="0.25">
      <c r="A9">
        <v>7.1</v>
      </c>
      <c r="B9">
        <v>854794.9375</v>
      </c>
      <c r="C9">
        <v>897598.4375</v>
      </c>
      <c r="D9">
        <v>787565.375</v>
      </c>
      <c r="E9">
        <v>1121078.75</v>
      </c>
      <c r="F9">
        <v>1077811.75</v>
      </c>
      <c r="G9">
        <v>1069837.375</v>
      </c>
      <c r="H9">
        <v>1117778</v>
      </c>
      <c r="I9">
        <v>1020667.5</v>
      </c>
    </row>
    <row r="10" spans="1:9" x14ac:dyDescent="0.25">
      <c r="A10">
        <v>7.4</v>
      </c>
      <c r="B10">
        <v>850079.5</v>
      </c>
      <c r="C10">
        <v>893353.25</v>
      </c>
      <c r="D10">
        <v>782699.625</v>
      </c>
      <c r="E10">
        <v>1113982.75</v>
      </c>
      <c r="F10">
        <v>1070626.625</v>
      </c>
      <c r="G10">
        <v>1064720.5</v>
      </c>
      <c r="H10">
        <v>1111648.5</v>
      </c>
      <c r="I10">
        <v>1015905.5</v>
      </c>
    </row>
    <row r="11" spans="1:9" x14ac:dyDescent="0.25">
      <c r="A11">
        <v>7.6999999999999993</v>
      </c>
      <c r="B11">
        <v>845237.125</v>
      </c>
      <c r="C11">
        <v>888004.125</v>
      </c>
      <c r="D11">
        <v>778434.5625</v>
      </c>
      <c r="E11">
        <v>1107166.625</v>
      </c>
      <c r="F11">
        <v>1063728.25</v>
      </c>
      <c r="G11">
        <v>1058556</v>
      </c>
      <c r="H11">
        <v>1105374</v>
      </c>
      <c r="I11">
        <v>1009672.5</v>
      </c>
    </row>
    <row r="12" spans="1:9" x14ac:dyDescent="0.25">
      <c r="A12">
        <v>8</v>
      </c>
      <c r="B12">
        <v>840819.8125</v>
      </c>
      <c r="C12">
        <v>883469.125</v>
      </c>
      <c r="D12">
        <v>773264.125</v>
      </c>
      <c r="E12">
        <v>1099989.125</v>
      </c>
      <c r="F12">
        <v>1057105.5</v>
      </c>
      <c r="G12">
        <v>1053199.875</v>
      </c>
      <c r="H12">
        <v>1097748.25</v>
      </c>
      <c r="I12">
        <v>1004326.1875</v>
      </c>
    </row>
    <row r="13" spans="1:9" x14ac:dyDescent="0.25">
      <c r="A13">
        <v>8.3000000000000007</v>
      </c>
      <c r="B13">
        <v>836700.9375</v>
      </c>
      <c r="C13">
        <v>877712.5625</v>
      </c>
      <c r="D13">
        <v>767859.8125</v>
      </c>
      <c r="E13">
        <v>1092733.625</v>
      </c>
      <c r="F13">
        <v>1050590.75</v>
      </c>
      <c r="G13">
        <v>1046044.125</v>
      </c>
      <c r="H13">
        <v>1091629.75</v>
      </c>
      <c r="I13">
        <v>999560.375</v>
      </c>
    </row>
    <row r="14" spans="1:9" x14ac:dyDescent="0.25">
      <c r="A14">
        <v>8.6</v>
      </c>
      <c r="B14">
        <v>832059.75</v>
      </c>
      <c r="C14">
        <v>873846.1875</v>
      </c>
      <c r="D14">
        <v>763035</v>
      </c>
      <c r="E14">
        <v>1085850.25</v>
      </c>
      <c r="F14">
        <v>1043923.3125</v>
      </c>
      <c r="G14">
        <v>1039784.125</v>
      </c>
      <c r="H14">
        <v>1085473.5</v>
      </c>
      <c r="I14">
        <v>994089.875</v>
      </c>
    </row>
    <row r="15" spans="1:9" x14ac:dyDescent="0.25">
      <c r="A15">
        <v>8.9</v>
      </c>
      <c r="B15">
        <v>827489.75</v>
      </c>
      <c r="C15">
        <v>868441.8125</v>
      </c>
      <c r="D15">
        <v>757450.875</v>
      </c>
      <c r="E15">
        <v>1078300.5</v>
      </c>
      <c r="F15">
        <v>1036658.75</v>
      </c>
      <c r="G15">
        <v>1034436.9375</v>
      </c>
      <c r="H15">
        <v>1079286.5</v>
      </c>
      <c r="I15">
        <v>988211.25</v>
      </c>
    </row>
    <row r="16" spans="1:9" x14ac:dyDescent="0.25">
      <c r="A16">
        <v>9.1999999999999993</v>
      </c>
      <c r="B16">
        <v>822263.6875</v>
      </c>
      <c r="C16">
        <v>863812.625</v>
      </c>
      <c r="D16">
        <v>753190.875</v>
      </c>
      <c r="E16">
        <v>1071939.25</v>
      </c>
      <c r="F16">
        <v>1029582.1875</v>
      </c>
      <c r="G16">
        <v>1027258.5</v>
      </c>
      <c r="H16">
        <v>1072346.375</v>
      </c>
      <c r="I16">
        <v>983554.375</v>
      </c>
    </row>
    <row r="17" spans="1:9" x14ac:dyDescent="0.25">
      <c r="A17">
        <v>9.5</v>
      </c>
      <c r="B17">
        <v>818334.4375</v>
      </c>
      <c r="C17">
        <v>857700.3125</v>
      </c>
      <c r="D17">
        <v>748393.5</v>
      </c>
      <c r="E17">
        <v>1064563.875</v>
      </c>
      <c r="F17">
        <v>1024017.3125</v>
      </c>
      <c r="G17">
        <v>1021368.0625</v>
      </c>
      <c r="H17">
        <v>1067506.375</v>
      </c>
      <c r="I17">
        <v>977508.125</v>
      </c>
    </row>
    <row r="18" spans="1:9" x14ac:dyDescent="0.25">
      <c r="A18">
        <v>9.8000000000000007</v>
      </c>
      <c r="B18">
        <v>812909.625</v>
      </c>
      <c r="C18">
        <v>853856.125</v>
      </c>
      <c r="D18">
        <v>743657.625</v>
      </c>
      <c r="E18">
        <v>1058065.75</v>
      </c>
      <c r="F18">
        <v>1017637.8125</v>
      </c>
      <c r="G18">
        <v>1015785.875</v>
      </c>
      <c r="H18">
        <v>1060356.5</v>
      </c>
      <c r="I18">
        <v>971956.8125</v>
      </c>
    </row>
    <row r="19" spans="1:9" x14ac:dyDescent="0.25">
      <c r="A19">
        <v>10.1</v>
      </c>
      <c r="B19">
        <v>808227.375</v>
      </c>
      <c r="C19">
        <v>847827.875</v>
      </c>
      <c r="D19">
        <v>738136.5625</v>
      </c>
      <c r="E19">
        <v>1051321.25</v>
      </c>
      <c r="F19">
        <v>1011577.125</v>
      </c>
      <c r="G19">
        <v>1010137.5</v>
      </c>
      <c r="H19">
        <v>1053454.5</v>
      </c>
      <c r="I19">
        <v>966597.875</v>
      </c>
    </row>
    <row r="20" spans="1:9" x14ac:dyDescent="0.25">
      <c r="A20">
        <v>10.4</v>
      </c>
      <c r="B20">
        <v>803826.625</v>
      </c>
      <c r="C20">
        <v>842700.5</v>
      </c>
      <c r="D20">
        <v>734230.25</v>
      </c>
      <c r="E20">
        <v>1043965.25</v>
      </c>
      <c r="F20">
        <v>1004049.25</v>
      </c>
      <c r="G20">
        <v>1004139.375</v>
      </c>
      <c r="H20">
        <v>1047741.25</v>
      </c>
      <c r="I20">
        <v>961176.875</v>
      </c>
    </row>
    <row r="21" spans="1:9" x14ac:dyDescent="0.25">
      <c r="A21">
        <v>10.7</v>
      </c>
      <c r="B21">
        <v>798981.125</v>
      </c>
      <c r="C21">
        <v>837110.8125</v>
      </c>
      <c r="D21">
        <v>729014.1875</v>
      </c>
      <c r="E21">
        <v>1037245.4375</v>
      </c>
      <c r="F21">
        <v>997835.125</v>
      </c>
      <c r="G21">
        <v>997050</v>
      </c>
      <c r="H21">
        <v>1042076</v>
      </c>
      <c r="I21">
        <v>954520.875</v>
      </c>
    </row>
    <row r="22" spans="1:9" x14ac:dyDescent="0.25">
      <c r="A22">
        <v>11</v>
      </c>
      <c r="B22">
        <v>794056.5</v>
      </c>
      <c r="C22">
        <v>832895.125</v>
      </c>
      <c r="D22">
        <v>723550.875</v>
      </c>
      <c r="E22">
        <v>1029833.875</v>
      </c>
      <c r="F22">
        <v>991121.9375</v>
      </c>
      <c r="G22">
        <v>991319</v>
      </c>
      <c r="H22">
        <v>1034780.6875</v>
      </c>
      <c r="I22">
        <v>949950.625</v>
      </c>
    </row>
    <row r="23" spans="1:9" x14ac:dyDescent="0.25">
      <c r="A23">
        <v>11.3</v>
      </c>
      <c r="B23">
        <v>789627.5</v>
      </c>
      <c r="C23">
        <v>826698.125</v>
      </c>
      <c r="D23">
        <v>719025.25</v>
      </c>
      <c r="E23">
        <v>1022001.6875</v>
      </c>
      <c r="F23">
        <v>984775.875</v>
      </c>
      <c r="G23">
        <v>984996.5</v>
      </c>
      <c r="H23">
        <v>1028561.75</v>
      </c>
      <c r="I23">
        <v>943670.125</v>
      </c>
    </row>
    <row r="24" spans="1:9" x14ac:dyDescent="0.25">
      <c r="A24">
        <v>11.6</v>
      </c>
      <c r="B24">
        <v>784074.8125</v>
      </c>
      <c r="C24">
        <v>821539.6875</v>
      </c>
      <c r="D24">
        <v>714164.1875</v>
      </c>
      <c r="E24">
        <v>1016071</v>
      </c>
      <c r="F24">
        <v>978126.875</v>
      </c>
      <c r="G24">
        <v>980011.6875</v>
      </c>
      <c r="H24">
        <v>1022191.5</v>
      </c>
      <c r="I24">
        <v>939019.4375</v>
      </c>
    </row>
    <row r="25" spans="1:9" x14ac:dyDescent="0.25">
      <c r="A25">
        <v>11.9</v>
      </c>
      <c r="B25">
        <v>778932.3125</v>
      </c>
      <c r="C25">
        <v>816904</v>
      </c>
      <c r="D25">
        <v>709234.5</v>
      </c>
      <c r="E25">
        <v>1008283.75</v>
      </c>
      <c r="F25">
        <v>971984.9375</v>
      </c>
      <c r="G25">
        <v>972751.625</v>
      </c>
      <c r="H25">
        <v>1014573.4375</v>
      </c>
      <c r="I25">
        <v>933079.625</v>
      </c>
    </row>
    <row r="26" spans="1:9" x14ac:dyDescent="0.25">
      <c r="A26">
        <v>12.2</v>
      </c>
      <c r="B26">
        <v>774732.625</v>
      </c>
      <c r="C26">
        <v>811451.875</v>
      </c>
      <c r="D26">
        <v>704974.6875</v>
      </c>
      <c r="E26">
        <v>1001365.25</v>
      </c>
      <c r="F26">
        <v>965183.25</v>
      </c>
      <c r="G26">
        <v>967549.75</v>
      </c>
      <c r="H26">
        <v>1008899.125</v>
      </c>
      <c r="I26">
        <v>926975.0625</v>
      </c>
    </row>
    <row r="27" spans="1:9" x14ac:dyDescent="0.25">
      <c r="A27">
        <v>12.5</v>
      </c>
      <c r="B27">
        <v>769733.625</v>
      </c>
      <c r="C27">
        <v>806147.375</v>
      </c>
      <c r="D27">
        <v>700371.9375</v>
      </c>
      <c r="E27">
        <v>993556.75</v>
      </c>
      <c r="F27">
        <v>958463.6875</v>
      </c>
      <c r="G27">
        <v>960944.25</v>
      </c>
      <c r="H27">
        <v>1002387</v>
      </c>
      <c r="I27">
        <v>921581</v>
      </c>
    </row>
    <row r="28" spans="1:9" x14ac:dyDescent="0.25">
      <c r="A28">
        <v>12.8</v>
      </c>
      <c r="B28">
        <v>764997.25</v>
      </c>
      <c r="C28">
        <v>801000.9375</v>
      </c>
      <c r="D28">
        <v>694802.4375</v>
      </c>
      <c r="E28">
        <v>987533.125</v>
      </c>
      <c r="F28">
        <v>952436.5</v>
      </c>
      <c r="G28">
        <v>955435</v>
      </c>
      <c r="H28">
        <v>995331.875</v>
      </c>
      <c r="I28">
        <v>916306.875</v>
      </c>
    </row>
    <row r="29" spans="1:9" x14ac:dyDescent="0.25">
      <c r="A29">
        <v>13.1</v>
      </c>
      <c r="B29">
        <v>759376.375</v>
      </c>
      <c r="C29">
        <v>795603.8125</v>
      </c>
      <c r="D29">
        <v>689491.4375</v>
      </c>
      <c r="E29">
        <v>981379.125</v>
      </c>
      <c r="F29">
        <v>946315.25</v>
      </c>
      <c r="G29">
        <v>949120.0625</v>
      </c>
      <c r="H29">
        <v>990174.1875</v>
      </c>
      <c r="I29">
        <v>910170.25</v>
      </c>
    </row>
    <row r="30" spans="1:9" x14ac:dyDescent="0.25">
      <c r="A30">
        <v>13.4</v>
      </c>
      <c r="B30">
        <v>754006.875</v>
      </c>
      <c r="C30">
        <v>789471.0625</v>
      </c>
      <c r="D30">
        <v>685295.1875</v>
      </c>
      <c r="E30">
        <v>974240.8125</v>
      </c>
      <c r="F30">
        <v>939475.8125</v>
      </c>
      <c r="G30">
        <v>942263.625</v>
      </c>
      <c r="H30">
        <v>983159.25</v>
      </c>
      <c r="I30">
        <v>904480.5</v>
      </c>
    </row>
    <row r="31" spans="1:9" x14ac:dyDescent="0.25">
      <c r="A31">
        <v>13.7</v>
      </c>
      <c r="B31">
        <v>749186.8125</v>
      </c>
      <c r="C31">
        <v>784697.125</v>
      </c>
      <c r="D31">
        <v>680341.1875</v>
      </c>
      <c r="E31">
        <v>967156.75</v>
      </c>
      <c r="F31">
        <v>933240.5</v>
      </c>
      <c r="G31">
        <v>935773.875</v>
      </c>
      <c r="H31">
        <v>976673.125</v>
      </c>
      <c r="I31">
        <v>898320.8125</v>
      </c>
    </row>
    <row r="32" spans="1:9" x14ac:dyDescent="0.25">
      <c r="A32">
        <v>14</v>
      </c>
      <c r="B32">
        <v>744272.625</v>
      </c>
      <c r="C32">
        <v>779630.125</v>
      </c>
      <c r="D32">
        <v>676119.0625</v>
      </c>
      <c r="E32">
        <v>961010.125</v>
      </c>
      <c r="F32">
        <v>926317.875</v>
      </c>
      <c r="G32">
        <v>929786.1875</v>
      </c>
      <c r="H32">
        <v>970272.4375</v>
      </c>
      <c r="I32">
        <v>892970.125</v>
      </c>
    </row>
    <row r="33" spans="1:9" x14ac:dyDescent="0.25">
      <c r="A33">
        <v>14.3</v>
      </c>
      <c r="B33">
        <v>738519.1875</v>
      </c>
      <c r="C33">
        <v>774179</v>
      </c>
      <c r="D33">
        <v>671130.8125</v>
      </c>
      <c r="E33">
        <v>953496.9375</v>
      </c>
      <c r="F33">
        <v>919717.125</v>
      </c>
      <c r="G33">
        <v>923111.0625</v>
      </c>
      <c r="H33">
        <v>963766.125</v>
      </c>
      <c r="I33">
        <v>887143.3125</v>
      </c>
    </row>
    <row r="34" spans="1:9" x14ac:dyDescent="0.25">
      <c r="A34">
        <v>14.6</v>
      </c>
      <c r="B34">
        <v>733771</v>
      </c>
      <c r="C34">
        <v>767795</v>
      </c>
      <c r="D34">
        <v>666520.5</v>
      </c>
      <c r="E34">
        <v>945984.5</v>
      </c>
      <c r="F34">
        <v>913903.5</v>
      </c>
      <c r="G34">
        <v>917499.8125</v>
      </c>
      <c r="H34">
        <v>956126.0625</v>
      </c>
      <c r="I34">
        <v>880973.875</v>
      </c>
    </row>
    <row r="35" spans="1:9" x14ac:dyDescent="0.25">
      <c r="A35">
        <v>14.9</v>
      </c>
      <c r="B35">
        <v>728310</v>
      </c>
      <c r="C35">
        <v>763886.5</v>
      </c>
      <c r="D35">
        <v>661831.25</v>
      </c>
      <c r="E35">
        <v>938897.375</v>
      </c>
      <c r="F35">
        <v>907277</v>
      </c>
      <c r="G35">
        <v>910770.6875</v>
      </c>
      <c r="H35">
        <v>949976.5</v>
      </c>
      <c r="I35">
        <v>874911.125</v>
      </c>
    </row>
    <row r="36" spans="1:9" x14ac:dyDescent="0.25">
      <c r="A36">
        <v>15.2</v>
      </c>
      <c r="B36">
        <v>723298</v>
      </c>
      <c r="C36">
        <v>758317.5625</v>
      </c>
      <c r="D36">
        <v>656966.6875</v>
      </c>
      <c r="E36">
        <v>932119</v>
      </c>
      <c r="F36">
        <v>901457.8125</v>
      </c>
      <c r="G36">
        <v>903623.5</v>
      </c>
      <c r="H36">
        <v>943487.9375</v>
      </c>
      <c r="I36">
        <v>868284.125</v>
      </c>
    </row>
    <row r="37" spans="1:9" x14ac:dyDescent="0.25">
      <c r="A37">
        <v>15.5</v>
      </c>
      <c r="B37">
        <v>718184.125</v>
      </c>
      <c r="C37">
        <v>752175</v>
      </c>
      <c r="D37">
        <v>652021.3125</v>
      </c>
      <c r="E37">
        <v>925828.25</v>
      </c>
      <c r="F37">
        <v>893888.6875</v>
      </c>
      <c r="G37">
        <v>898628.375</v>
      </c>
      <c r="H37">
        <v>936627.125</v>
      </c>
      <c r="I37">
        <v>862445.4375</v>
      </c>
    </row>
    <row r="38" spans="1:9" x14ac:dyDescent="0.25">
      <c r="A38">
        <v>15.8</v>
      </c>
      <c r="B38">
        <v>713178.375</v>
      </c>
      <c r="C38">
        <v>746827.5</v>
      </c>
      <c r="D38">
        <v>647289.4375</v>
      </c>
      <c r="E38">
        <v>918258.375</v>
      </c>
      <c r="F38">
        <v>887833.6875</v>
      </c>
      <c r="G38">
        <v>891551.75</v>
      </c>
      <c r="H38">
        <v>930088.375</v>
      </c>
      <c r="I38">
        <v>856517.25</v>
      </c>
    </row>
    <row r="39" spans="1:9" x14ac:dyDescent="0.25">
      <c r="A39">
        <v>16.100000000000001</v>
      </c>
      <c r="B39">
        <v>706396.125</v>
      </c>
      <c r="C39">
        <v>741047.875</v>
      </c>
      <c r="D39">
        <v>642170.125</v>
      </c>
      <c r="E39">
        <v>911025.125</v>
      </c>
      <c r="F39">
        <v>881920.125</v>
      </c>
      <c r="G39">
        <v>885558.5</v>
      </c>
      <c r="H39">
        <v>923362.6875</v>
      </c>
      <c r="I39">
        <v>849599.875</v>
      </c>
    </row>
    <row r="40" spans="1:9" x14ac:dyDescent="0.25">
      <c r="A40">
        <v>16.399999999999999</v>
      </c>
      <c r="B40">
        <v>702118.375</v>
      </c>
      <c r="C40">
        <v>735605.375</v>
      </c>
      <c r="D40">
        <v>637497.5625</v>
      </c>
      <c r="E40">
        <v>904162.625</v>
      </c>
      <c r="F40">
        <v>875347.1875</v>
      </c>
      <c r="G40">
        <v>879511.875</v>
      </c>
      <c r="H40">
        <v>916588.75</v>
      </c>
      <c r="I40">
        <v>843258.9375</v>
      </c>
    </row>
    <row r="41" spans="1:9" x14ac:dyDescent="0.25">
      <c r="A41">
        <v>16.7</v>
      </c>
      <c r="B41">
        <v>696469.9375</v>
      </c>
      <c r="C41">
        <v>730310.875</v>
      </c>
      <c r="D41">
        <v>632741.1875</v>
      </c>
      <c r="E41">
        <v>896613</v>
      </c>
      <c r="F41">
        <v>868483.1875</v>
      </c>
      <c r="G41">
        <v>872837.8125</v>
      </c>
      <c r="H41">
        <v>909837.25</v>
      </c>
      <c r="I41">
        <v>837439.5625</v>
      </c>
    </row>
    <row r="42" spans="1:9" x14ac:dyDescent="0.25">
      <c r="A42">
        <v>17</v>
      </c>
      <c r="B42">
        <v>691806.4375</v>
      </c>
      <c r="C42">
        <v>725014.8125</v>
      </c>
      <c r="D42">
        <v>628299.4375</v>
      </c>
      <c r="E42">
        <v>890686.5625</v>
      </c>
      <c r="F42">
        <v>862169.0625</v>
      </c>
      <c r="G42">
        <v>865827</v>
      </c>
      <c r="H42">
        <v>902996.875</v>
      </c>
      <c r="I42">
        <v>831338.25</v>
      </c>
    </row>
    <row r="43" spans="1:9" x14ac:dyDescent="0.25">
      <c r="A43">
        <v>17.3</v>
      </c>
      <c r="B43">
        <v>685806.125</v>
      </c>
      <c r="C43">
        <v>718721.375</v>
      </c>
      <c r="D43">
        <v>623356.0625</v>
      </c>
      <c r="E43">
        <v>883241.125</v>
      </c>
      <c r="F43">
        <v>855542.75</v>
      </c>
      <c r="G43">
        <v>859472.75</v>
      </c>
      <c r="H43">
        <v>895855.8125</v>
      </c>
      <c r="I43">
        <v>824669.375</v>
      </c>
    </row>
    <row r="44" spans="1:9" x14ac:dyDescent="0.25">
      <c r="A44">
        <v>17.600000000000001</v>
      </c>
      <c r="B44">
        <v>680313</v>
      </c>
      <c r="C44">
        <v>713640.875</v>
      </c>
      <c r="D44">
        <v>618210.6875</v>
      </c>
      <c r="E44">
        <v>875839.0625</v>
      </c>
      <c r="F44">
        <v>850504.4375</v>
      </c>
      <c r="G44">
        <v>852596.4375</v>
      </c>
      <c r="H44">
        <v>888608.125</v>
      </c>
      <c r="I44">
        <v>818574.375</v>
      </c>
    </row>
    <row r="45" spans="1:9" x14ac:dyDescent="0.25">
      <c r="A45">
        <v>17.899999999999999</v>
      </c>
      <c r="B45">
        <v>674748.375</v>
      </c>
      <c r="C45">
        <v>707333.875</v>
      </c>
      <c r="D45">
        <v>613559.5625</v>
      </c>
      <c r="E45">
        <v>868973.5</v>
      </c>
      <c r="F45">
        <v>843571.9375</v>
      </c>
      <c r="G45">
        <v>846675.875</v>
      </c>
      <c r="H45">
        <v>881692.125</v>
      </c>
      <c r="I45">
        <v>811396.25</v>
      </c>
    </row>
    <row r="46" spans="1:9" x14ac:dyDescent="0.25">
      <c r="A46">
        <v>18.2</v>
      </c>
      <c r="B46">
        <v>668812.0625</v>
      </c>
      <c r="C46">
        <v>701855.625</v>
      </c>
      <c r="D46">
        <v>608754.4375</v>
      </c>
      <c r="E46">
        <v>861742.3125</v>
      </c>
      <c r="F46">
        <v>835722.875</v>
      </c>
      <c r="G46">
        <v>840201.5625</v>
      </c>
      <c r="H46">
        <v>874841.1875</v>
      </c>
      <c r="I46">
        <v>804128.5</v>
      </c>
    </row>
    <row r="47" spans="1:9" x14ac:dyDescent="0.25">
      <c r="A47">
        <v>18.5</v>
      </c>
      <c r="B47">
        <v>663528.125</v>
      </c>
      <c r="C47">
        <v>696127.125</v>
      </c>
      <c r="D47">
        <v>603987.4375</v>
      </c>
      <c r="E47">
        <v>855076.6875</v>
      </c>
      <c r="F47">
        <v>830405.25</v>
      </c>
      <c r="G47">
        <v>833133.375</v>
      </c>
      <c r="H47">
        <v>868217.5</v>
      </c>
      <c r="I47">
        <v>797789.4375</v>
      </c>
    </row>
    <row r="48" spans="1:9" x14ac:dyDescent="0.25">
      <c r="A48">
        <v>18.8</v>
      </c>
      <c r="B48">
        <v>657296.125</v>
      </c>
      <c r="C48">
        <v>690651.5</v>
      </c>
      <c r="D48">
        <v>598661.9375</v>
      </c>
      <c r="E48">
        <v>847958</v>
      </c>
      <c r="F48">
        <v>823409.125</v>
      </c>
      <c r="G48">
        <v>826526.125</v>
      </c>
      <c r="H48">
        <v>859963.875</v>
      </c>
      <c r="I48">
        <v>791439.625</v>
      </c>
    </row>
    <row r="49" spans="1:9" x14ac:dyDescent="0.25">
      <c r="A49">
        <v>19.100000000000001</v>
      </c>
      <c r="B49">
        <v>651443.375</v>
      </c>
      <c r="C49">
        <v>684230.25</v>
      </c>
      <c r="D49">
        <v>593824</v>
      </c>
      <c r="E49">
        <v>841187.8125</v>
      </c>
      <c r="F49">
        <v>816840.9375</v>
      </c>
      <c r="G49">
        <v>820010.1875</v>
      </c>
      <c r="H49">
        <v>852667.25</v>
      </c>
      <c r="I49">
        <v>783841.5</v>
      </c>
    </row>
    <row r="50" spans="1:9" x14ac:dyDescent="0.25">
      <c r="A50">
        <v>19.399999999999999</v>
      </c>
      <c r="B50">
        <v>646134.25</v>
      </c>
      <c r="C50">
        <v>679524.6875</v>
      </c>
      <c r="D50">
        <v>589079.75</v>
      </c>
      <c r="E50">
        <v>833887.5</v>
      </c>
      <c r="F50">
        <v>810584</v>
      </c>
      <c r="G50">
        <v>813741.875</v>
      </c>
      <c r="H50">
        <v>845726.6875</v>
      </c>
      <c r="I50">
        <v>777449.1875</v>
      </c>
    </row>
    <row r="51" spans="1:9" x14ac:dyDescent="0.25">
      <c r="A51">
        <v>19.7</v>
      </c>
      <c r="B51">
        <v>640640.25</v>
      </c>
      <c r="C51">
        <v>673375.375</v>
      </c>
      <c r="D51">
        <v>584577.9375</v>
      </c>
      <c r="E51">
        <v>826988.625</v>
      </c>
      <c r="F51">
        <v>804699.1875</v>
      </c>
      <c r="G51">
        <v>806330.875</v>
      </c>
      <c r="H51">
        <v>838258</v>
      </c>
      <c r="I51">
        <v>770147.375</v>
      </c>
    </row>
    <row r="52" spans="1:9" x14ac:dyDescent="0.25">
      <c r="A52">
        <v>20</v>
      </c>
      <c r="B52">
        <v>634977.625</v>
      </c>
      <c r="C52">
        <v>667654.625</v>
      </c>
      <c r="D52">
        <v>579767.5625</v>
      </c>
      <c r="E52">
        <v>819688.75</v>
      </c>
      <c r="F52">
        <v>797710.4375</v>
      </c>
      <c r="G52">
        <v>799010.375</v>
      </c>
      <c r="H52">
        <v>830989.125</v>
      </c>
      <c r="I52">
        <v>763140.5</v>
      </c>
    </row>
    <row r="53" spans="1:9" x14ac:dyDescent="0.25">
      <c r="A53">
        <v>20.3</v>
      </c>
      <c r="B53">
        <v>628074</v>
      </c>
      <c r="C53">
        <v>661465.25</v>
      </c>
      <c r="D53">
        <v>574694</v>
      </c>
      <c r="E53">
        <v>812644.25</v>
      </c>
      <c r="F53">
        <v>790628.6875</v>
      </c>
      <c r="G53">
        <v>792459.875</v>
      </c>
      <c r="H53">
        <v>824110.3125</v>
      </c>
      <c r="I53">
        <v>755820.875</v>
      </c>
    </row>
    <row r="54" spans="1:9" x14ac:dyDescent="0.25">
      <c r="A54">
        <v>20.6</v>
      </c>
      <c r="B54">
        <v>622831.625</v>
      </c>
      <c r="C54">
        <v>655891.0625</v>
      </c>
      <c r="D54">
        <v>569545.8125</v>
      </c>
      <c r="E54">
        <v>805620.75</v>
      </c>
      <c r="F54">
        <v>784849.375</v>
      </c>
      <c r="G54">
        <v>785633.5</v>
      </c>
      <c r="H54">
        <v>815920.5</v>
      </c>
      <c r="I54">
        <v>748815.625</v>
      </c>
    </row>
    <row r="55" spans="1:9" x14ac:dyDescent="0.25">
      <c r="A55">
        <v>20.9</v>
      </c>
      <c r="B55">
        <v>616741.5625</v>
      </c>
      <c r="C55">
        <v>649520.125</v>
      </c>
      <c r="D55">
        <v>564409.5625</v>
      </c>
      <c r="E55">
        <v>798159.875</v>
      </c>
      <c r="F55">
        <v>777863.3125</v>
      </c>
      <c r="G55">
        <v>779129.25</v>
      </c>
      <c r="H55">
        <v>808229.25</v>
      </c>
      <c r="I55">
        <v>741849.5</v>
      </c>
    </row>
    <row r="56" spans="1:9" x14ac:dyDescent="0.25">
      <c r="A56">
        <v>21.2</v>
      </c>
      <c r="B56">
        <v>610847.8125</v>
      </c>
      <c r="C56">
        <v>643998.0625</v>
      </c>
      <c r="D56">
        <v>559955.0625</v>
      </c>
      <c r="E56">
        <v>789798.625</v>
      </c>
      <c r="F56">
        <v>770710.1875</v>
      </c>
      <c r="G56">
        <v>771427.25</v>
      </c>
      <c r="H56">
        <v>800411.4375</v>
      </c>
      <c r="I56">
        <v>733765.625</v>
      </c>
    </row>
    <row r="57" spans="1:9" x14ac:dyDescent="0.25">
      <c r="A57">
        <v>21.5</v>
      </c>
      <c r="B57">
        <v>605169.875</v>
      </c>
      <c r="C57">
        <v>638272.875</v>
      </c>
      <c r="D57">
        <v>555293.875</v>
      </c>
      <c r="E57">
        <v>783665.875</v>
      </c>
      <c r="F57">
        <v>764431.4375</v>
      </c>
      <c r="G57">
        <v>765050.375</v>
      </c>
      <c r="H57">
        <v>792786.625</v>
      </c>
      <c r="I57">
        <v>727167.5</v>
      </c>
    </row>
    <row r="58" spans="1:9" x14ac:dyDescent="0.25">
      <c r="A58">
        <v>21.8</v>
      </c>
      <c r="B58">
        <v>598260.625</v>
      </c>
      <c r="C58">
        <v>632822.5</v>
      </c>
      <c r="D58">
        <v>550099.6875</v>
      </c>
      <c r="E58">
        <v>776350</v>
      </c>
      <c r="F58">
        <v>757352.9375</v>
      </c>
      <c r="G58">
        <v>758193.75</v>
      </c>
      <c r="H58">
        <v>785438.75</v>
      </c>
      <c r="I58">
        <v>719903.875</v>
      </c>
    </row>
    <row r="59" spans="1:9" x14ac:dyDescent="0.25">
      <c r="A59">
        <v>22.1</v>
      </c>
      <c r="B59">
        <v>592340.375</v>
      </c>
      <c r="C59">
        <v>625857.125</v>
      </c>
      <c r="D59">
        <v>544746.625</v>
      </c>
      <c r="E59">
        <v>769697.375</v>
      </c>
      <c r="F59">
        <v>751455.875</v>
      </c>
      <c r="G59">
        <v>750316.125</v>
      </c>
      <c r="H59">
        <v>777699.9375</v>
      </c>
      <c r="I59">
        <v>712380.6875</v>
      </c>
    </row>
    <row r="60" spans="1:9" x14ac:dyDescent="0.25">
      <c r="A60">
        <v>22.4</v>
      </c>
      <c r="B60">
        <v>586582.875</v>
      </c>
      <c r="C60">
        <v>620103.0625</v>
      </c>
      <c r="D60">
        <v>540797.25</v>
      </c>
      <c r="E60">
        <v>761902</v>
      </c>
      <c r="F60">
        <v>743889.375</v>
      </c>
      <c r="G60">
        <v>742733.0625</v>
      </c>
      <c r="H60">
        <v>769395.375</v>
      </c>
      <c r="I60">
        <v>704333.6875</v>
      </c>
    </row>
    <row r="61" spans="1:9" x14ac:dyDescent="0.25">
      <c r="A61">
        <v>22.7</v>
      </c>
      <c r="B61">
        <v>580036.875</v>
      </c>
      <c r="C61">
        <v>613637</v>
      </c>
      <c r="D61">
        <v>535290.5</v>
      </c>
      <c r="E61">
        <v>754445.5625</v>
      </c>
      <c r="F61">
        <v>736488.8125</v>
      </c>
      <c r="G61">
        <v>736227.75</v>
      </c>
      <c r="H61">
        <v>761638.875</v>
      </c>
      <c r="I61">
        <v>697901.625</v>
      </c>
    </row>
    <row r="62" spans="1:9" x14ac:dyDescent="0.25">
      <c r="A62">
        <v>23</v>
      </c>
      <c r="B62">
        <v>573280.25</v>
      </c>
      <c r="C62">
        <v>607737</v>
      </c>
      <c r="D62">
        <v>529838.1875</v>
      </c>
      <c r="E62">
        <v>747040.375</v>
      </c>
      <c r="F62">
        <v>730841.4375</v>
      </c>
      <c r="G62">
        <v>728879.125</v>
      </c>
      <c r="H62">
        <v>753576.1875</v>
      </c>
      <c r="I62">
        <v>689558.6875</v>
      </c>
    </row>
    <row r="63" spans="1:9" x14ac:dyDescent="0.25">
      <c r="A63">
        <v>23.3</v>
      </c>
      <c r="B63">
        <v>566670.75</v>
      </c>
      <c r="C63">
        <v>602221.625</v>
      </c>
      <c r="D63">
        <v>525388.125</v>
      </c>
      <c r="E63">
        <v>740433.125</v>
      </c>
      <c r="F63">
        <v>724598.125</v>
      </c>
      <c r="G63">
        <v>721653.75</v>
      </c>
      <c r="H63">
        <v>745741.625</v>
      </c>
      <c r="I63">
        <v>682057.125</v>
      </c>
    </row>
    <row r="64" spans="1:9" x14ac:dyDescent="0.25">
      <c r="A64">
        <v>23.6</v>
      </c>
      <c r="B64">
        <v>560534.8125</v>
      </c>
      <c r="C64">
        <v>595853.25</v>
      </c>
      <c r="D64">
        <v>520212.65625</v>
      </c>
      <c r="E64">
        <v>733117.4375</v>
      </c>
      <c r="F64">
        <v>717754.4375</v>
      </c>
      <c r="G64">
        <v>714761.1875</v>
      </c>
      <c r="H64">
        <v>738101.25</v>
      </c>
      <c r="I64">
        <v>674714</v>
      </c>
    </row>
    <row r="65" spans="1:9" x14ac:dyDescent="0.25">
      <c r="A65">
        <v>23.9</v>
      </c>
      <c r="B65">
        <v>554172.75</v>
      </c>
      <c r="C65">
        <v>590290.125</v>
      </c>
      <c r="D65">
        <v>515561.78125</v>
      </c>
      <c r="E65">
        <v>725566.625</v>
      </c>
      <c r="F65">
        <v>710440.5625</v>
      </c>
      <c r="G65">
        <v>706798.375</v>
      </c>
      <c r="H65">
        <v>729385.375</v>
      </c>
      <c r="I65">
        <v>666466.75</v>
      </c>
    </row>
    <row r="66" spans="1:9" x14ac:dyDescent="0.25">
      <c r="A66">
        <v>24.2</v>
      </c>
      <c r="B66">
        <v>547367.375</v>
      </c>
      <c r="C66">
        <v>584046</v>
      </c>
      <c r="D66">
        <v>510146.96875</v>
      </c>
      <c r="E66">
        <v>717350.8125</v>
      </c>
      <c r="F66">
        <v>704563.6875</v>
      </c>
      <c r="G66">
        <v>700102.5</v>
      </c>
      <c r="H66">
        <v>722215.25</v>
      </c>
      <c r="I66">
        <v>659502</v>
      </c>
    </row>
    <row r="67" spans="1:9" x14ac:dyDescent="0.25">
      <c r="A67">
        <v>24.5</v>
      </c>
      <c r="B67">
        <v>541630.3125</v>
      </c>
      <c r="C67">
        <v>577684.5</v>
      </c>
      <c r="D67">
        <v>505087.4375</v>
      </c>
      <c r="E67">
        <v>710889.75</v>
      </c>
      <c r="F67">
        <v>698039.4375</v>
      </c>
      <c r="G67">
        <v>692447.3125</v>
      </c>
      <c r="H67">
        <v>714306</v>
      </c>
      <c r="I67">
        <v>651656.5</v>
      </c>
    </row>
    <row r="68" spans="1:9" x14ac:dyDescent="0.25">
      <c r="A68">
        <v>24.8</v>
      </c>
      <c r="B68">
        <v>534256.125</v>
      </c>
      <c r="C68">
        <v>571811.75</v>
      </c>
      <c r="D68">
        <v>500028.5625</v>
      </c>
      <c r="E68">
        <v>703502.9375</v>
      </c>
      <c r="F68">
        <v>690847.5</v>
      </c>
      <c r="G68">
        <v>685537.5</v>
      </c>
      <c r="H68">
        <v>705263.625</v>
      </c>
      <c r="I68">
        <v>643670.75</v>
      </c>
    </row>
    <row r="69" spans="1:9" x14ac:dyDescent="0.25">
      <c r="A69">
        <v>25.1</v>
      </c>
      <c r="B69">
        <v>527557.1875</v>
      </c>
      <c r="C69">
        <v>565433.25</v>
      </c>
      <c r="D69">
        <v>494710.9375</v>
      </c>
      <c r="E69">
        <v>696138.875</v>
      </c>
      <c r="F69">
        <v>684210.3125</v>
      </c>
      <c r="G69">
        <v>677458.5625</v>
      </c>
      <c r="H69">
        <v>697121.875</v>
      </c>
      <c r="I69">
        <v>636471.4375</v>
      </c>
    </row>
    <row r="70" spans="1:9" x14ac:dyDescent="0.25">
      <c r="A70">
        <v>25.4</v>
      </c>
      <c r="B70">
        <v>520428.9375</v>
      </c>
      <c r="C70">
        <v>558802.5</v>
      </c>
      <c r="D70">
        <v>489640.4375</v>
      </c>
      <c r="E70">
        <v>688490</v>
      </c>
      <c r="F70">
        <v>677828.1875</v>
      </c>
      <c r="G70">
        <v>670576.3125</v>
      </c>
      <c r="H70">
        <v>688671</v>
      </c>
      <c r="I70">
        <v>628125.5</v>
      </c>
    </row>
    <row r="71" spans="1:9" x14ac:dyDescent="0.25">
      <c r="A71">
        <v>25.7</v>
      </c>
      <c r="B71">
        <v>513969.3125</v>
      </c>
      <c r="C71">
        <v>553202.0625</v>
      </c>
      <c r="D71">
        <v>484666.875</v>
      </c>
      <c r="E71">
        <v>681284.75</v>
      </c>
      <c r="F71">
        <v>670468.6875</v>
      </c>
      <c r="G71">
        <v>661834.4375</v>
      </c>
      <c r="H71">
        <v>680857.25</v>
      </c>
      <c r="I71">
        <v>620850.625</v>
      </c>
    </row>
    <row r="72" spans="1:9" x14ac:dyDescent="0.25">
      <c r="A72">
        <v>26</v>
      </c>
      <c r="B72">
        <v>506769.28125</v>
      </c>
      <c r="C72">
        <v>546936.5</v>
      </c>
      <c r="D72">
        <v>479703.3125</v>
      </c>
      <c r="E72">
        <v>673757.625</v>
      </c>
      <c r="F72">
        <v>662923.9375</v>
      </c>
      <c r="G72">
        <v>654681.875</v>
      </c>
      <c r="H72">
        <v>673012.75</v>
      </c>
      <c r="I72">
        <v>612623.75</v>
      </c>
    </row>
    <row r="73" spans="1:9" x14ac:dyDescent="0.25">
      <c r="A73">
        <v>26.3</v>
      </c>
      <c r="B73">
        <v>499581.125</v>
      </c>
      <c r="C73">
        <v>540218.1875</v>
      </c>
      <c r="D73">
        <v>474735.5625</v>
      </c>
      <c r="E73">
        <v>667279.875</v>
      </c>
      <c r="F73">
        <v>656783</v>
      </c>
      <c r="G73">
        <v>648544</v>
      </c>
      <c r="H73">
        <v>663968.8125</v>
      </c>
      <c r="I73">
        <v>604575.5</v>
      </c>
    </row>
    <row r="74" spans="1:9" x14ac:dyDescent="0.25">
      <c r="A74">
        <v>26.6</v>
      </c>
      <c r="B74">
        <v>492023.34375</v>
      </c>
      <c r="C74">
        <v>533830.3125</v>
      </c>
      <c r="D74">
        <v>469732.5625</v>
      </c>
      <c r="E74">
        <v>658909.125</v>
      </c>
      <c r="F74">
        <v>650578.6875</v>
      </c>
      <c r="G74">
        <v>639896.25</v>
      </c>
      <c r="H74">
        <v>655902.75</v>
      </c>
      <c r="I74">
        <v>597257.6875</v>
      </c>
    </row>
    <row r="75" spans="1:9" x14ac:dyDescent="0.25">
      <c r="A75">
        <v>26.9</v>
      </c>
      <c r="B75">
        <v>485499.96875</v>
      </c>
      <c r="C75">
        <v>527691</v>
      </c>
      <c r="D75">
        <v>464368.8125</v>
      </c>
      <c r="E75">
        <v>651868.25</v>
      </c>
      <c r="F75">
        <v>644136.8125</v>
      </c>
      <c r="G75">
        <v>632080.5</v>
      </c>
      <c r="H75">
        <v>647011.125</v>
      </c>
      <c r="I75">
        <v>589334.875</v>
      </c>
    </row>
    <row r="76" spans="1:9" x14ac:dyDescent="0.25">
      <c r="A76">
        <v>27.2</v>
      </c>
      <c r="B76">
        <v>477874.75</v>
      </c>
      <c r="C76">
        <v>521318.25</v>
      </c>
      <c r="D76">
        <v>458944.5625</v>
      </c>
      <c r="E76">
        <v>643343.25</v>
      </c>
      <c r="F76">
        <v>636434.5</v>
      </c>
      <c r="G76">
        <v>624321.25</v>
      </c>
      <c r="H76">
        <v>639005.25</v>
      </c>
      <c r="I76">
        <v>581061.875</v>
      </c>
    </row>
    <row r="77" spans="1:9" x14ac:dyDescent="0.25">
      <c r="A77">
        <v>27.5</v>
      </c>
      <c r="B77">
        <v>470857.125</v>
      </c>
      <c r="C77">
        <v>514503.875</v>
      </c>
      <c r="D77">
        <v>453755.46875</v>
      </c>
      <c r="E77">
        <v>636240.5</v>
      </c>
      <c r="F77">
        <v>629550.1875</v>
      </c>
      <c r="G77">
        <v>617579.5</v>
      </c>
      <c r="H77">
        <v>631080.5</v>
      </c>
      <c r="I77">
        <v>573421.5</v>
      </c>
    </row>
    <row r="78" spans="1:9" x14ac:dyDescent="0.25">
      <c r="A78">
        <v>27.8</v>
      </c>
      <c r="B78">
        <v>463382.0625</v>
      </c>
      <c r="C78">
        <v>507689.875</v>
      </c>
      <c r="D78">
        <v>449006.375</v>
      </c>
      <c r="E78">
        <v>628955.5</v>
      </c>
      <c r="F78">
        <v>623416.375</v>
      </c>
      <c r="G78">
        <v>609184.6875</v>
      </c>
      <c r="H78">
        <v>622159.5</v>
      </c>
      <c r="I78">
        <v>565387.125</v>
      </c>
    </row>
    <row r="79" spans="1:9" x14ac:dyDescent="0.25">
      <c r="A79">
        <v>28.1</v>
      </c>
      <c r="B79">
        <v>455367.625</v>
      </c>
      <c r="C79">
        <v>501101.59375</v>
      </c>
      <c r="D79">
        <v>442933.34375</v>
      </c>
      <c r="E79">
        <v>621417.125</v>
      </c>
      <c r="F79">
        <v>616413.0625</v>
      </c>
      <c r="G79">
        <v>601568.75</v>
      </c>
      <c r="H79">
        <v>613269.75</v>
      </c>
      <c r="I79">
        <v>557211.125</v>
      </c>
    </row>
    <row r="80" spans="1:9" x14ac:dyDescent="0.25">
      <c r="A80">
        <v>28.4</v>
      </c>
      <c r="B80">
        <v>447883.8125</v>
      </c>
      <c r="C80">
        <v>494280.875</v>
      </c>
      <c r="D80">
        <v>437873.1875</v>
      </c>
      <c r="E80">
        <v>613025.625</v>
      </c>
      <c r="F80">
        <v>609614.8125</v>
      </c>
      <c r="G80">
        <v>594068.25</v>
      </c>
      <c r="H80">
        <v>605314.125</v>
      </c>
      <c r="I80">
        <v>548416.375</v>
      </c>
    </row>
    <row r="81" spans="1:9" x14ac:dyDescent="0.25">
      <c r="A81">
        <v>28.7</v>
      </c>
      <c r="B81">
        <v>440183.59375</v>
      </c>
      <c r="C81">
        <v>488384.5</v>
      </c>
      <c r="D81">
        <v>432734.96875</v>
      </c>
      <c r="E81">
        <v>605522</v>
      </c>
      <c r="F81">
        <v>602365.9375</v>
      </c>
      <c r="G81">
        <v>586075.125</v>
      </c>
      <c r="H81">
        <v>595827.625</v>
      </c>
      <c r="I81">
        <v>540701.0625</v>
      </c>
    </row>
    <row r="82" spans="1:9" x14ac:dyDescent="0.25">
      <c r="A82">
        <v>29</v>
      </c>
      <c r="B82">
        <v>432501.625</v>
      </c>
      <c r="C82">
        <v>481252.5625</v>
      </c>
      <c r="D82">
        <v>426964.625</v>
      </c>
      <c r="E82">
        <v>598567.1875</v>
      </c>
      <c r="F82">
        <v>595522.875</v>
      </c>
      <c r="G82">
        <v>578435.375</v>
      </c>
      <c r="H82">
        <v>587908.125</v>
      </c>
      <c r="I82">
        <v>532782.0625</v>
      </c>
    </row>
    <row r="83" spans="1:9" x14ac:dyDescent="0.25">
      <c r="A83">
        <v>29.3</v>
      </c>
      <c r="B83">
        <v>424671.78125</v>
      </c>
      <c r="C83">
        <v>474575.28125</v>
      </c>
      <c r="D83">
        <v>422319.1875</v>
      </c>
      <c r="E83">
        <v>590487.8125</v>
      </c>
      <c r="F83">
        <v>589109.5625</v>
      </c>
      <c r="G83">
        <v>570722.5625</v>
      </c>
      <c r="H83">
        <v>578961.9375</v>
      </c>
      <c r="I83">
        <v>524341.5</v>
      </c>
    </row>
    <row r="84" spans="1:9" x14ac:dyDescent="0.25">
      <c r="A84">
        <v>29.6</v>
      </c>
      <c r="B84">
        <v>416966.25</v>
      </c>
      <c r="C84">
        <v>467616.65625</v>
      </c>
      <c r="D84">
        <v>416445.25</v>
      </c>
      <c r="E84">
        <v>582739.125</v>
      </c>
      <c r="F84">
        <v>581002.875</v>
      </c>
      <c r="G84">
        <v>562664.1875</v>
      </c>
      <c r="H84">
        <v>570917</v>
      </c>
      <c r="I84">
        <v>515781.375</v>
      </c>
    </row>
    <row r="85" spans="1:9" x14ac:dyDescent="0.25">
      <c r="A85">
        <v>29.9</v>
      </c>
      <c r="B85">
        <v>409289.65625</v>
      </c>
      <c r="C85">
        <v>460880.96875</v>
      </c>
      <c r="D85">
        <v>410858.125</v>
      </c>
      <c r="E85">
        <v>574447.8125</v>
      </c>
      <c r="F85">
        <v>575356.1875</v>
      </c>
      <c r="G85">
        <v>554440.6875</v>
      </c>
      <c r="H85">
        <v>562039.125</v>
      </c>
      <c r="I85">
        <v>507661.5</v>
      </c>
    </row>
    <row r="86" spans="1:9" x14ac:dyDescent="0.25">
      <c r="A86">
        <v>30.2</v>
      </c>
      <c r="B86">
        <v>401740.625</v>
      </c>
      <c r="C86">
        <v>453826.875</v>
      </c>
      <c r="D86">
        <v>405554.1875</v>
      </c>
      <c r="E86">
        <v>567728.875</v>
      </c>
      <c r="F86">
        <v>567802.6875</v>
      </c>
      <c r="G86">
        <v>546314.875</v>
      </c>
      <c r="H86">
        <v>552887.8125</v>
      </c>
      <c r="I86">
        <v>499182.25</v>
      </c>
    </row>
    <row r="87" spans="1:9" x14ac:dyDescent="0.25">
      <c r="A87">
        <v>30.5</v>
      </c>
      <c r="B87">
        <v>393825.6875</v>
      </c>
      <c r="C87">
        <v>446642.1875</v>
      </c>
      <c r="D87">
        <v>399435.5625</v>
      </c>
      <c r="E87">
        <v>558796.375</v>
      </c>
      <c r="F87">
        <v>561175.75</v>
      </c>
      <c r="G87">
        <v>538561</v>
      </c>
      <c r="H87">
        <v>544322.25</v>
      </c>
      <c r="I87">
        <v>491094.1875</v>
      </c>
    </row>
    <row r="88" spans="1:9" x14ac:dyDescent="0.25">
      <c r="A88">
        <v>30.8</v>
      </c>
      <c r="B88">
        <v>385922.09375</v>
      </c>
      <c r="C88">
        <v>440282.1875</v>
      </c>
      <c r="D88">
        <v>393740.1875</v>
      </c>
      <c r="E88">
        <v>550274.5</v>
      </c>
      <c r="F88">
        <v>553547.0625</v>
      </c>
      <c r="G88">
        <v>530946.0625</v>
      </c>
      <c r="H88">
        <v>536074.625</v>
      </c>
      <c r="I88">
        <v>483244.25</v>
      </c>
    </row>
    <row r="89" spans="1:9" x14ac:dyDescent="0.25">
      <c r="A89">
        <v>31.1</v>
      </c>
      <c r="B89">
        <v>378409.875</v>
      </c>
      <c r="C89">
        <v>433133.5</v>
      </c>
      <c r="D89">
        <v>389222.6875</v>
      </c>
      <c r="E89">
        <v>543328</v>
      </c>
      <c r="F89">
        <v>547046.625</v>
      </c>
      <c r="G89">
        <v>522976.9375</v>
      </c>
      <c r="H89">
        <v>526906.8125</v>
      </c>
      <c r="I89">
        <v>474438.9375</v>
      </c>
    </row>
    <row r="90" spans="1:9" x14ac:dyDescent="0.25">
      <c r="A90">
        <v>31.4</v>
      </c>
      <c r="B90">
        <v>370522.3125</v>
      </c>
      <c r="C90">
        <v>425846.0625</v>
      </c>
      <c r="D90">
        <v>382982.4375</v>
      </c>
      <c r="E90">
        <v>534939.25</v>
      </c>
      <c r="F90">
        <v>539259.625</v>
      </c>
      <c r="G90">
        <v>514151.4375</v>
      </c>
      <c r="H90">
        <v>518244.71875</v>
      </c>
      <c r="I90">
        <v>465241.5</v>
      </c>
    </row>
    <row r="91" spans="1:9" x14ac:dyDescent="0.25">
      <c r="A91">
        <v>31.7</v>
      </c>
      <c r="B91">
        <v>361907.125</v>
      </c>
      <c r="C91">
        <v>419405.5</v>
      </c>
      <c r="D91">
        <v>377261.28125</v>
      </c>
      <c r="E91">
        <v>526659</v>
      </c>
      <c r="F91">
        <v>532410.875</v>
      </c>
      <c r="G91">
        <v>506722.5</v>
      </c>
      <c r="H91">
        <v>509558.75</v>
      </c>
      <c r="I91">
        <v>456881</v>
      </c>
    </row>
    <row r="92" spans="1:9" x14ac:dyDescent="0.25">
      <c r="A92">
        <v>32</v>
      </c>
      <c r="B92">
        <v>355286</v>
      </c>
      <c r="C92">
        <v>411523.78125</v>
      </c>
      <c r="D92">
        <v>372166.5</v>
      </c>
      <c r="E92">
        <v>518035.25</v>
      </c>
      <c r="F92">
        <v>525074.5</v>
      </c>
      <c r="G92">
        <v>498218.96875</v>
      </c>
      <c r="H92">
        <v>500153.21875</v>
      </c>
      <c r="I92">
        <v>447844.03125</v>
      </c>
    </row>
    <row r="93" spans="1:9" x14ac:dyDescent="0.25">
      <c r="A93">
        <v>32.299999999999997</v>
      </c>
      <c r="B93">
        <v>347115.03125</v>
      </c>
      <c r="C93">
        <v>404964.5625</v>
      </c>
      <c r="D93">
        <v>365522.4375</v>
      </c>
      <c r="E93">
        <v>509120.0625</v>
      </c>
      <c r="F93">
        <v>517650.03125</v>
      </c>
      <c r="G93">
        <v>489707</v>
      </c>
      <c r="H93">
        <v>491458.0625</v>
      </c>
      <c r="I93">
        <v>439422.9375</v>
      </c>
    </row>
    <row r="94" spans="1:9" x14ac:dyDescent="0.25">
      <c r="A94">
        <v>32.599999999999987</v>
      </c>
      <c r="B94">
        <v>339208.9375</v>
      </c>
      <c r="C94">
        <v>396829</v>
      </c>
      <c r="D94">
        <v>359957.96875</v>
      </c>
      <c r="E94">
        <v>501997.0625</v>
      </c>
      <c r="F94">
        <v>509882.78125</v>
      </c>
      <c r="G94">
        <v>481776.59375</v>
      </c>
      <c r="H94">
        <v>482630.15625</v>
      </c>
      <c r="I94">
        <v>430167.375</v>
      </c>
    </row>
    <row r="95" spans="1:9" x14ac:dyDescent="0.25">
      <c r="A95">
        <v>32.9</v>
      </c>
      <c r="B95">
        <v>331566.9375</v>
      </c>
      <c r="C95">
        <v>390454.75</v>
      </c>
      <c r="D95">
        <v>354027.96875</v>
      </c>
      <c r="E95">
        <v>493529.4375</v>
      </c>
      <c r="F95">
        <v>501900.9375</v>
      </c>
      <c r="G95">
        <v>472827.0625</v>
      </c>
      <c r="H95">
        <v>472996.46875</v>
      </c>
      <c r="I95">
        <v>422062.375</v>
      </c>
    </row>
    <row r="96" spans="1:9" x14ac:dyDescent="0.25">
      <c r="A96">
        <v>33.200000000000003</v>
      </c>
      <c r="B96">
        <v>324124.46875</v>
      </c>
      <c r="C96">
        <v>382793.3125</v>
      </c>
      <c r="D96">
        <v>347752.6875</v>
      </c>
      <c r="E96">
        <v>484525.3125</v>
      </c>
      <c r="F96">
        <v>495218.78125</v>
      </c>
      <c r="G96">
        <v>464821.8125</v>
      </c>
      <c r="H96">
        <v>464443.65625</v>
      </c>
      <c r="I96">
        <v>412454.6875</v>
      </c>
    </row>
    <row r="97" spans="1:9" x14ac:dyDescent="0.25">
      <c r="A97">
        <v>33.5</v>
      </c>
      <c r="B97">
        <v>316452.59375</v>
      </c>
      <c r="C97">
        <v>376361.84375</v>
      </c>
      <c r="D97">
        <v>342038.4375</v>
      </c>
      <c r="E97">
        <v>475772.59375</v>
      </c>
      <c r="F97">
        <v>487669.46875</v>
      </c>
      <c r="G97">
        <v>456317.5</v>
      </c>
      <c r="H97">
        <v>454999.9375</v>
      </c>
      <c r="I97">
        <v>403509.9375</v>
      </c>
    </row>
    <row r="98" spans="1:9" x14ac:dyDescent="0.25">
      <c r="A98">
        <v>33.799999999999997</v>
      </c>
      <c r="B98">
        <v>308250.375</v>
      </c>
      <c r="C98">
        <v>369325.125</v>
      </c>
      <c r="D98">
        <v>336307.6875</v>
      </c>
      <c r="E98">
        <v>467990</v>
      </c>
      <c r="F98">
        <v>479552.25</v>
      </c>
      <c r="G98">
        <v>447724.3125</v>
      </c>
      <c r="H98">
        <v>445447</v>
      </c>
      <c r="I98">
        <v>394136.4375</v>
      </c>
    </row>
    <row r="99" spans="1:9" x14ac:dyDescent="0.25">
      <c r="A99">
        <v>34.099999999999987</v>
      </c>
      <c r="B99">
        <v>300766.6875</v>
      </c>
      <c r="C99">
        <v>361759.4375</v>
      </c>
      <c r="D99">
        <v>331016.71875</v>
      </c>
      <c r="E99">
        <v>459363.8125</v>
      </c>
      <c r="F99">
        <v>472128.25</v>
      </c>
      <c r="G99">
        <v>438939.125</v>
      </c>
      <c r="H99">
        <v>437268.28125</v>
      </c>
      <c r="I99">
        <v>385345.125</v>
      </c>
    </row>
    <row r="100" spans="1:9" x14ac:dyDescent="0.25">
      <c r="A100">
        <v>34.4</v>
      </c>
      <c r="B100">
        <v>293607.0625</v>
      </c>
      <c r="C100">
        <v>354173.375</v>
      </c>
      <c r="D100">
        <v>324740.5625</v>
      </c>
      <c r="E100">
        <v>450952.8125</v>
      </c>
      <c r="F100">
        <v>464916.0625</v>
      </c>
      <c r="G100">
        <v>430618.03125</v>
      </c>
      <c r="H100">
        <v>428065.1875</v>
      </c>
      <c r="I100">
        <v>376349.4375</v>
      </c>
    </row>
    <row r="101" spans="1:9" x14ac:dyDescent="0.25">
      <c r="A101">
        <v>34.700000000000003</v>
      </c>
      <c r="B101">
        <v>286019.4375</v>
      </c>
      <c r="C101">
        <v>347904.125</v>
      </c>
      <c r="D101">
        <v>318840.3125</v>
      </c>
      <c r="E101">
        <v>441689.5625</v>
      </c>
      <c r="F101">
        <v>457519.75</v>
      </c>
      <c r="G101">
        <v>421622.5</v>
      </c>
      <c r="H101">
        <v>418095.53125</v>
      </c>
      <c r="I101">
        <v>367293.03125</v>
      </c>
    </row>
    <row r="102" spans="1:9" x14ac:dyDescent="0.25">
      <c r="A102">
        <v>35</v>
      </c>
      <c r="B102">
        <v>278195.9375</v>
      </c>
      <c r="C102">
        <v>340679.125</v>
      </c>
      <c r="D102">
        <v>312913.9375</v>
      </c>
      <c r="E102">
        <v>433077.375</v>
      </c>
      <c r="F102">
        <v>449018.34375</v>
      </c>
      <c r="G102">
        <v>412860.21875</v>
      </c>
      <c r="H102">
        <v>408892.8125</v>
      </c>
      <c r="I102">
        <v>358425.125</v>
      </c>
    </row>
    <row r="103" spans="1:9" x14ac:dyDescent="0.25">
      <c r="A103">
        <v>35.299999999999997</v>
      </c>
      <c r="B103">
        <v>271320.34375</v>
      </c>
      <c r="C103">
        <v>332984.5625</v>
      </c>
      <c r="D103">
        <v>306491.78125</v>
      </c>
      <c r="E103">
        <v>424452.4375</v>
      </c>
      <c r="F103">
        <v>440982.4375</v>
      </c>
      <c r="G103">
        <v>403518.5</v>
      </c>
      <c r="H103">
        <v>399554.8125</v>
      </c>
      <c r="I103">
        <v>349713.4375</v>
      </c>
    </row>
    <row r="104" spans="1:9" x14ac:dyDescent="0.25">
      <c r="A104">
        <v>35.599999999999987</v>
      </c>
      <c r="B104">
        <v>264503.6875</v>
      </c>
      <c r="C104">
        <v>325965.21875</v>
      </c>
      <c r="D104">
        <v>301430.09375</v>
      </c>
      <c r="E104">
        <v>416251</v>
      </c>
      <c r="F104">
        <v>433413.75</v>
      </c>
      <c r="G104">
        <v>395161.1875</v>
      </c>
      <c r="H104">
        <v>390401</v>
      </c>
      <c r="I104">
        <v>340184.375</v>
      </c>
    </row>
    <row r="105" spans="1:9" x14ac:dyDescent="0.25">
      <c r="A105">
        <v>35.9</v>
      </c>
      <c r="B105">
        <v>256824.390625</v>
      </c>
      <c r="C105">
        <v>318663</v>
      </c>
      <c r="D105">
        <v>294630.78125</v>
      </c>
      <c r="E105">
        <v>407855.75</v>
      </c>
      <c r="F105">
        <v>425140.78125</v>
      </c>
      <c r="G105">
        <v>385209.65625</v>
      </c>
      <c r="H105">
        <v>380729.6875</v>
      </c>
      <c r="I105">
        <v>331699.5625</v>
      </c>
    </row>
    <row r="106" spans="1:9" x14ac:dyDescent="0.25">
      <c r="A106">
        <v>36.200000000000003</v>
      </c>
      <c r="B106">
        <v>249817.265625</v>
      </c>
      <c r="C106">
        <v>312004.125</v>
      </c>
      <c r="D106">
        <v>288295.96875</v>
      </c>
      <c r="E106">
        <v>399087</v>
      </c>
      <c r="F106">
        <v>418001.125</v>
      </c>
      <c r="G106">
        <v>376939.15625</v>
      </c>
      <c r="H106">
        <v>371467.9375</v>
      </c>
      <c r="I106">
        <v>321819.28125</v>
      </c>
    </row>
    <row r="107" spans="1:9" x14ac:dyDescent="0.25">
      <c r="A107">
        <v>36.5</v>
      </c>
      <c r="B107">
        <v>243109.125</v>
      </c>
      <c r="C107">
        <v>304742.0625</v>
      </c>
      <c r="D107">
        <v>283215.53125</v>
      </c>
      <c r="E107">
        <v>389859.75</v>
      </c>
      <c r="F107">
        <v>409524.03125</v>
      </c>
      <c r="G107">
        <v>366864.375</v>
      </c>
      <c r="H107">
        <v>361285.4375</v>
      </c>
      <c r="I107">
        <v>312951.1875</v>
      </c>
    </row>
    <row r="108" spans="1:9" x14ac:dyDescent="0.25">
      <c r="A108">
        <v>36.799999999999997</v>
      </c>
      <c r="B108">
        <v>236659.8125</v>
      </c>
      <c r="C108">
        <v>297869.4375</v>
      </c>
      <c r="D108">
        <v>276944.84375</v>
      </c>
      <c r="E108">
        <v>381434.90625</v>
      </c>
      <c r="F108">
        <v>401480.625</v>
      </c>
      <c r="G108">
        <v>357856.5625</v>
      </c>
      <c r="H108">
        <v>352811.0625</v>
      </c>
      <c r="I108">
        <v>304397.125</v>
      </c>
    </row>
    <row r="109" spans="1:9" x14ac:dyDescent="0.25">
      <c r="A109">
        <v>37.1</v>
      </c>
      <c r="B109">
        <v>229492.21875</v>
      </c>
      <c r="C109">
        <v>289768.5625</v>
      </c>
      <c r="D109">
        <v>270395.90625</v>
      </c>
      <c r="E109">
        <v>372998.59375</v>
      </c>
      <c r="F109">
        <v>393767.125</v>
      </c>
      <c r="G109">
        <v>349209.78125</v>
      </c>
      <c r="H109">
        <v>342600.125</v>
      </c>
      <c r="I109">
        <v>295589.375</v>
      </c>
    </row>
    <row r="110" spans="1:9" x14ac:dyDescent="0.25">
      <c r="A110">
        <v>37.4</v>
      </c>
      <c r="B110">
        <v>222774.46875</v>
      </c>
      <c r="C110">
        <v>282757.71875</v>
      </c>
      <c r="D110">
        <v>264888.125</v>
      </c>
      <c r="E110">
        <v>364075.625</v>
      </c>
      <c r="F110">
        <v>385493.625</v>
      </c>
      <c r="G110">
        <v>339308.5</v>
      </c>
      <c r="H110">
        <v>333031.1875</v>
      </c>
      <c r="I110">
        <v>286897.15625</v>
      </c>
    </row>
    <row r="111" spans="1:9" x14ac:dyDescent="0.25">
      <c r="A111">
        <v>37.700000000000003</v>
      </c>
      <c r="B111">
        <v>216746.671875</v>
      </c>
      <c r="C111">
        <v>276167.5</v>
      </c>
      <c r="D111">
        <v>258762.703125</v>
      </c>
      <c r="E111">
        <v>355589.8125</v>
      </c>
      <c r="F111">
        <v>377038.90625</v>
      </c>
      <c r="G111">
        <v>329997.09375</v>
      </c>
      <c r="H111">
        <v>323721.1875</v>
      </c>
      <c r="I111">
        <v>276864.625</v>
      </c>
    </row>
    <row r="112" spans="1:9" x14ac:dyDescent="0.25">
      <c r="A112">
        <v>38</v>
      </c>
      <c r="B112">
        <v>210676</v>
      </c>
      <c r="C112">
        <v>269691.3125</v>
      </c>
      <c r="D112">
        <v>252628.96875</v>
      </c>
      <c r="E112">
        <v>346536.84375</v>
      </c>
      <c r="F112">
        <v>369212.65625</v>
      </c>
      <c r="G112">
        <v>320648.5</v>
      </c>
      <c r="H112">
        <v>313577.46875</v>
      </c>
      <c r="I112">
        <v>268571.75</v>
      </c>
    </row>
    <row r="113" spans="1:9" x14ac:dyDescent="0.25">
      <c r="A113">
        <v>38.299999999999997</v>
      </c>
      <c r="B113">
        <v>204646.0625</v>
      </c>
      <c r="C113">
        <v>262301</v>
      </c>
      <c r="D113">
        <v>246476.21875</v>
      </c>
      <c r="E113">
        <v>338097.28125</v>
      </c>
      <c r="F113">
        <v>360932.5</v>
      </c>
      <c r="G113">
        <v>311138.84375</v>
      </c>
      <c r="H113">
        <v>303802.375</v>
      </c>
      <c r="I113">
        <v>259732.09375</v>
      </c>
    </row>
    <row r="114" spans="1:9" x14ac:dyDescent="0.25">
      <c r="A114">
        <v>38.6</v>
      </c>
      <c r="B114">
        <v>198731.53125</v>
      </c>
      <c r="C114">
        <v>254890.3125</v>
      </c>
      <c r="D114">
        <v>240149.1875</v>
      </c>
      <c r="E114">
        <v>329064.5</v>
      </c>
      <c r="F114">
        <v>353097.96875</v>
      </c>
      <c r="G114">
        <v>301254.875</v>
      </c>
      <c r="H114">
        <v>294586.96875</v>
      </c>
      <c r="I114">
        <v>251561.75</v>
      </c>
    </row>
    <row r="115" spans="1:9" x14ac:dyDescent="0.25">
      <c r="A115">
        <v>38.9</v>
      </c>
      <c r="B115">
        <v>192823.71875</v>
      </c>
      <c r="C115">
        <v>248337.1875</v>
      </c>
      <c r="D115">
        <v>234442.859375</v>
      </c>
      <c r="E115">
        <v>321086.875</v>
      </c>
      <c r="F115">
        <v>344592.25</v>
      </c>
      <c r="G115">
        <v>291577.625</v>
      </c>
      <c r="H115">
        <v>285026.75</v>
      </c>
      <c r="I115">
        <v>242794.625</v>
      </c>
    </row>
    <row r="116" spans="1:9" x14ac:dyDescent="0.25">
      <c r="A116">
        <v>39.200000000000003</v>
      </c>
      <c r="B116">
        <v>186384.953125</v>
      </c>
      <c r="C116">
        <v>241765.140625</v>
      </c>
      <c r="D116">
        <v>228822.8125</v>
      </c>
      <c r="E116">
        <v>312515.78125</v>
      </c>
      <c r="F116">
        <v>336715.40625</v>
      </c>
      <c r="G116">
        <v>282333.75</v>
      </c>
      <c r="H116">
        <v>274964.875</v>
      </c>
      <c r="I116">
        <v>234333.25</v>
      </c>
    </row>
    <row r="117" spans="1:9" x14ac:dyDescent="0.25">
      <c r="A117">
        <v>39.5</v>
      </c>
      <c r="B117">
        <v>181496.21875</v>
      </c>
      <c r="C117">
        <v>234816.484375</v>
      </c>
      <c r="D117">
        <v>222746.203125</v>
      </c>
      <c r="E117">
        <v>303912.21875</v>
      </c>
      <c r="F117">
        <v>327974.53125</v>
      </c>
      <c r="G117">
        <v>273303.5</v>
      </c>
      <c r="H117">
        <v>265724.75</v>
      </c>
      <c r="I117">
        <v>226195.625</v>
      </c>
    </row>
    <row r="118" spans="1:9" x14ac:dyDescent="0.25">
      <c r="A118">
        <v>39.799999999999997</v>
      </c>
      <c r="B118">
        <v>176810.546875</v>
      </c>
      <c r="C118">
        <v>228590.84375</v>
      </c>
      <c r="D118">
        <v>216245.5625</v>
      </c>
      <c r="E118">
        <v>295758.0625</v>
      </c>
      <c r="F118">
        <v>318915.9375</v>
      </c>
      <c r="G118">
        <v>263819.1875</v>
      </c>
      <c r="H118">
        <v>256305.09375</v>
      </c>
      <c r="I118">
        <v>218809.8125</v>
      </c>
    </row>
    <row r="119" spans="1:9" x14ac:dyDescent="0.25">
      <c r="A119">
        <v>40.1</v>
      </c>
      <c r="B119">
        <v>170859.75</v>
      </c>
      <c r="C119">
        <v>221825.15625</v>
      </c>
      <c r="D119">
        <v>209970.46875</v>
      </c>
      <c r="E119">
        <v>286826.15625</v>
      </c>
      <c r="F119">
        <v>310556.90625</v>
      </c>
      <c r="G119">
        <v>254795.15625</v>
      </c>
      <c r="H119">
        <v>247419.5</v>
      </c>
      <c r="I119">
        <v>210629.59375</v>
      </c>
    </row>
    <row r="120" spans="1:9" x14ac:dyDescent="0.25">
      <c r="A120">
        <v>40.4</v>
      </c>
      <c r="B120">
        <v>166658.84375</v>
      </c>
      <c r="C120">
        <v>215907.96875</v>
      </c>
      <c r="D120">
        <v>204777.65625</v>
      </c>
      <c r="E120">
        <v>278977.625</v>
      </c>
      <c r="F120">
        <v>303012.21875</v>
      </c>
      <c r="G120">
        <v>245922.90625</v>
      </c>
      <c r="H120">
        <v>238768.0625</v>
      </c>
      <c r="I120">
        <v>203576.84375</v>
      </c>
    </row>
    <row r="121" spans="1:9" x14ac:dyDescent="0.25">
      <c r="A121">
        <v>40.700000000000003</v>
      </c>
      <c r="B121">
        <v>161991.21875</v>
      </c>
      <c r="C121">
        <v>209380.640625</v>
      </c>
      <c r="D121">
        <v>198337.0625</v>
      </c>
      <c r="E121">
        <v>270427.875</v>
      </c>
      <c r="F121">
        <v>294456.75</v>
      </c>
      <c r="G121">
        <v>237113.25</v>
      </c>
      <c r="H121">
        <v>230110.90625</v>
      </c>
      <c r="I121">
        <v>195991</v>
      </c>
    </row>
    <row r="122" spans="1:9" x14ac:dyDescent="0.25">
      <c r="A122">
        <v>41</v>
      </c>
      <c r="B122">
        <v>157283.78125</v>
      </c>
      <c r="C122">
        <v>203465.125</v>
      </c>
      <c r="D122">
        <v>192438.28125</v>
      </c>
      <c r="E122">
        <v>262294.4375</v>
      </c>
      <c r="F122">
        <v>286500.8125</v>
      </c>
      <c r="G122">
        <v>227749.625</v>
      </c>
      <c r="H122">
        <v>221617.40625</v>
      </c>
      <c r="I122">
        <v>189054.9375</v>
      </c>
    </row>
    <row r="123" spans="1:9" x14ac:dyDescent="0.25">
      <c r="A123">
        <v>41.3</v>
      </c>
      <c r="B123">
        <v>152543.78125</v>
      </c>
      <c r="C123">
        <v>197290.28125</v>
      </c>
      <c r="D123">
        <v>187339.875</v>
      </c>
      <c r="E123">
        <v>254174.375</v>
      </c>
      <c r="F123">
        <v>278135.5625</v>
      </c>
      <c r="G123">
        <v>219441.34375</v>
      </c>
      <c r="H123">
        <v>212873.1875</v>
      </c>
      <c r="I123">
        <v>181850.5625</v>
      </c>
    </row>
    <row r="124" spans="1:9" x14ac:dyDescent="0.25">
      <c r="A124">
        <v>41.6</v>
      </c>
      <c r="B124">
        <v>148825.546875</v>
      </c>
      <c r="C124">
        <v>191660.28125</v>
      </c>
      <c r="D124">
        <v>181577.828125</v>
      </c>
      <c r="E124">
        <v>246130.890625</v>
      </c>
      <c r="F124">
        <v>270072.65625</v>
      </c>
      <c r="G124">
        <v>211329.875</v>
      </c>
      <c r="H124">
        <v>204895.015625</v>
      </c>
      <c r="I124">
        <v>175911.4375</v>
      </c>
    </row>
    <row r="125" spans="1:9" x14ac:dyDescent="0.25">
      <c r="A125">
        <v>41.9</v>
      </c>
      <c r="B125">
        <v>145035.6875</v>
      </c>
      <c r="C125">
        <v>186203.75</v>
      </c>
      <c r="D125">
        <v>175786.671875</v>
      </c>
      <c r="E125">
        <v>238334.75</v>
      </c>
      <c r="F125">
        <v>262069.46875</v>
      </c>
      <c r="G125">
        <v>202606.6875</v>
      </c>
      <c r="H125">
        <v>197445.71875</v>
      </c>
      <c r="I125">
        <v>169382.875</v>
      </c>
    </row>
    <row r="126" spans="1:9" x14ac:dyDescent="0.25">
      <c r="A126">
        <v>42.2</v>
      </c>
      <c r="B126">
        <v>140558.375</v>
      </c>
      <c r="C126">
        <v>181474.59375</v>
      </c>
      <c r="D126">
        <v>169624.515625</v>
      </c>
      <c r="E126">
        <v>230100.4375</v>
      </c>
      <c r="F126">
        <v>253677.078125</v>
      </c>
      <c r="G126">
        <v>195406.828125</v>
      </c>
      <c r="H126">
        <v>189794.328125</v>
      </c>
      <c r="I126">
        <v>163504.125</v>
      </c>
    </row>
    <row r="127" spans="1:9" x14ac:dyDescent="0.25">
      <c r="A127">
        <v>42.5</v>
      </c>
      <c r="B127">
        <v>136961.03125</v>
      </c>
      <c r="C127">
        <v>175533.21875</v>
      </c>
      <c r="D127">
        <v>164887.265625</v>
      </c>
      <c r="E127">
        <v>222683.5625</v>
      </c>
      <c r="F127">
        <v>245832.578125</v>
      </c>
      <c r="G127">
        <v>187156.3125</v>
      </c>
      <c r="H127">
        <v>183215.109375</v>
      </c>
      <c r="I127">
        <v>157289.75</v>
      </c>
    </row>
    <row r="128" spans="1:9" x14ac:dyDescent="0.25">
      <c r="A128">
        <v>42.8</v>
      </c>
      <c r="B128">
        <v>133769.84375</v>
      </c>
      <c r="C128">
        <v>170635.8125</v>
      </c>
      <c r="D128">
        <v>159675.390625</v>
      </c>
      <c r="E128">
        <v>214377.40625</v>
      </c>
      <c r="F128">
        <v>237537.234375</v>
      </c>
      <c r="G128">
        <v>180437.4375</v>
      </c>
      <c r="H128">
        <v>176572.25</v>
      </c>
      <c r="I128">
        <v>151565.890625</v>
      </c>
    </row>
    <row r="129" spans="1:9" x14ac:dyDescent="0.25">
      <c r="A129">
        <v>43.1</v>
      </c>
      <c r="B129">
        <v>130243.625</v>
      </c>
      <c r="C129">
        <v>166236.875</v>
      </c>
      <c r="D129">
        <v>153960.109375</v>
      </c>
      <c r="E129">
        <v>207604.21875</v>
      </c>
      <c r="F129">
        <v>230337.5</v>
      </c>
      <c r="G129">
        <v>173550.8125</v>
      </c>
      <c r="H129">
        <v>170167.1875</v>
      </c>
      <c r="I129">
        <v>146863.8125</v>
      </c>
    </row>
    <row r="130" spans="1:9" x14ac:dyDescent="0.25">
      <c r="A130">
        <v>43.4</v>
      </c>
      <c r="B130">
        <v>127464.1484375</v>
      </c>
      <c r="C130">
        <v>161179.28125</v>
      </c>
      <c r="D130">
        <v>149622.4375</v>
      </c>
      <c r="E130">
        <v>200733.546875</v>
      </c>
      <c r="F130">
        <v>222812.90625</v>
      </c>
      <c r="G130">
        <v>166280.84375</v>
      </c>
      <c r="H130">
        <v>163725.3125</v>
      </c>
      <c r="I130">
        <v>141405.453125</v>
      </c>
    </row>
    <row r="131" spans="1:9" x14ac:dyDescent="0.25">
      <c r="A131">
        <v>43.7</v>
      </c>
      <c r="B131">
        <v>124328.859375</v>
      </c>
      <c r="C131">
        <v>157007.96875</v>
      </c>
      <c r="D131">
        <v>144324.90625</v>
      </c>
      <c r="E131">
        <v>193621.5625</v>
      </c>
      <c r="F131">
        <v>215962.625</v>
      </c>
      <c r="G131">
        <v>159140.0625</v>
      </c>
      <c r="H131">
        <v>157703.328125</v>
      </c>
      <c r="I131">
        <v>136680.609375</v>
      </c>
    </row>
    <row r="132" spans="1:9" x14ac:dyDescent="0.25">
      <c r="A132">
        <v>44</v>
      </c>
      <c r="B132">
        <v>121894.5859375</v>
      </c>
      <c r="C132">
        <v>152662.15625</v>
      </c>
      <c r="D132">
        <v>139577.453125</v>
      </c>
      <c r="E132">
        <v>186633.25</v>
      </c>
      <c r="F132">
        <v>208540.609375</v>
      </c>
      <c r="G132">
        <v>153550.9375</v>
      </c>
      <c r="H132">
        <v>152523.21875</v>
      </c>
      <c r="I132">
        <v>132227.84375</v>
      </c>
    </row>
    <row r="133" spans="1:9" x14ac:dyDescent="0.25">
      <c r="A133">
        <v>44.3</v>
      </c>
      <c r="B133">
        <v>119426.296875</v>
      </c>
      <c r="C133">
        <v>148243.09375</v>
      </c>
      <c r="D133">
        <v>135239.859375</v>
      </c>
      <c r="E133">
        <v>179655.78125</v>
      </c>
      <c r="F133">
        <v>200543.421875</v>
      </c>
      <c r="G133">
        <v>147787.5</v>
      </c>
      <c r="H133">
        <v>147401.71875</v>
      </c>
      <c r="I133">
        <v>127721.3359375</v>
      </c>
    </row>
    <row r="134" spans="1:9" x14ac:dyDescent="0.25">
      <c r="A134">
        <v>44.6</v>
      </c>
      <c r="B134">
        <v>116696.4375</v>
      </c>
      <c r="C134">
        <v>145290.25</v>
      </c>
      <c r="D134">
        <v>131397.546875</v>
      </c>
      <c r="E134">
        <v>173451.46875</v>
      </c>
      <c r="F134">
        <v>195324.8125</v>
      </c>
      <c r="G134">
        <v>142353.078125</v>
      </c>
      <c r="H134">
        <v>142645.59375</v>
      </c>
      <c r="I134">
        <v>124253.59375</v>
      </c>
    </row>
    <row r="135" spans="1:9" x14ac:dyDescent="0.25">
      <c r="A135">
        <v>44.9</v>
      </c>
      <c r="B135">
        <v>113954.03125</v>
      </c>
      <c r="C135">
        <v>141140.0625</v>
      </c>
      <c r="D135">
        <v>126843.203125</v>
      </c>
      <c r="E135">
        <v>167978.21875</v>
      </c>
      <c r="F135">
        <v>188676.71875</v>
      </c>
      <c r="G135">
        <v>137243.875</v>
      </c>
      <c r="H135">
        <v>137359.28125</v>
      </c>
      <c r="I135">
        <v>120404.7734375</v>
      </c>
    </row>
    <row r="136" spans="1:9" x14ac:dyDescent="0.25">
      <c r="A136">
        <v>45.2</v>
      </c>
      <c r="B136">
        <v>112315.234375</v>
      </c>
      <c r="C136">
        <v>138185.6875</v>
      </c>
      <c r="D136">
        <v>123409.859375</v>
      </c>
      <c r="E136">
        <v>161696.53125</v>
      </c>
      <c r="F136">
        <v>182889.328125</v>
      </c>
      <c r="G136">
        <v>132019.828125</v>
      </c>
      <c r="H136">
        <v>133778.3125</v>
      </c>
      <c r="I136">
        <v>116183.390625</v>
      </c>
    </row>
    <row r="137" spans="1:9" x14ac:dyDescent="0.25">
      <c r="A137">
        <v>45.5</v>
      </c>
      <c r="B137">
        <v>110342.75</v>
      </c>
      <c r="C137">
        <v>134317.515625</v>
      </c>
      <c r="D137">
        <v>119467.703125</v>
      </c>
      <c r="E137">
        <v>155776.09375</v>
      </c>
      <c r="F137">
        <v>176444.34375</v>
      </c>
      <c r="G137">
        <v>127279.4765625</v>
      </c>
      <c r="H137">
        <v>129216.3203125</v>
      </c>
      <c r="I137">
        <v>113225.1640625</v>
      </c>
    </row>
    <row r="138" spans="1:9" x14ac:dyDescent="0.25">
      <c r="A138">
        <v>45.8</v>
      </c>
      <c r="B138">
        <v>108610.421875</v>
      </c>
      <c r="C138">
        <v>131416.84375</v>
      </c>
      <c r="D138">
        <v>115387.40625</v>
      </c>
      <c r="E138">
        <v>150612.25</v>
      </c>
      <c r="F138">
        <v>171291.828125</v>
      </c>
      <c r="G138">
        <v>123864.078125</v>
      </c>
      <c r="H138">
        <v>125753.53125</v>
      </c>
      <c r="I138">
        <v>109259.09375</v>
      </c>
    </row>
    <row r="139" spans="1:9" x14ac:dyDescent="0.25">
      <c r="A139">
        <v>46.1</v>
      </c>
      <c r="B139">
        <v>107103.234375</v>
      </c>
      <c r="C139">
        <v>128500.140625</v>
      </c>
      <c r="D139">
        <v>111934.578125</v>
      </c>
      <c r="E139">
        <v>145435.71875</v>
      </c>
      <c r="F139">
        <v>165975.515625</v>
      </c>
      <c r="G139">
        <v>119023.0625</v>
      </c>
      <c r="H139">
        <v>121765.3046875</v>
      </c>
      <c r="I139">
        <v>106971.9921875</v>
      </c>
    </row>
    <row r="140" spans="1:9" x14ac:dyDescent="0.25">
      <c r="A140">
        <v>46.4</v>
      </c>
      <c r="B140">
        <v>104997.875</v>
      </c>
      <c r="C140">
        <v>125808.71875</v>
      </c>
      <c r="D140">
        <v>108221.5546875</v>
      </c>
      <c r="E140">
        <v>141079.109375</v>
      </c>
      <c r="F140">
        <v>160964.90625</v>
      </c>
      <c r="G140">
        <v>115591.5</v>
      </c>
      <c r="H140">
        <v>118250.4375</v>
      </c>
      <c r="I140">
        <v>104157.6953125</v>
      </c>
    </row>
    <row r="141" spans="1:9" x14ac:dyDescent="0.25">
      <c r="A141">
        <v>46.7</v>
      </c>
      <c r="B141">
        <v>103811.90625</v>
      </c>
      <c r="C141">
        <v>123003.34375</v>
      </c>
      <c r="D141">
        <v>105488.5625</v>
      </c>
      <c r="E141">
        <v>136581.828125</v>
      </c>
      <c r="F141">
        <v>155539.453125</v>
      </c>
      <c r="G141">
        <v>112052.4375</v>
      </c>
      <c r="H141">
        <v>114908.265625</v>
      </c>
      <c r="I141">
        <v>100867.203125</v>
      </c>
    </row>
    <row r="142" spans="1:9" x14ac:dyDescent="0.25">
      <c r="A142">
        <v>47</v>
      </c>
      <c r="B142">
        <v>102549.3671875</v>
      </c>
      <c r="C142">
        <v>121008.546875</v>
      </c>
      <c r="D142">
        <v>102739.8515625</v>
      </c>
      <c r="E142">
        <v>131740.046875</v>
      </c>
      <c r="F142">
        <v>152052.609375</v>
      </c>
      <c r="G142">
        <v>108787.65625</v>
      </c>
      <c r="H142">
        <v>112070.609375</v>
      </c>
      <c r="I142">
        <v>98384.8671875</v>
      </c>
    </row>
    <row r="143" spans="1:9" x14ac:dyDescent="0.25">
      <c r="A143">
        <v>47.3</v>
      </c>
      <c r="B143">
        <v>101637.265625</v>
      </c>
      <c r="C143">
        <v>118758.625</v>
      </c>
      <c r="D143">
        <v>100010.9609375</v>
      </c>
      <c r="E143">
        <v>127956.28125</v>
      </c>
      <c r="F143">
        <v>147702.859375</v>
      </c>
      <c r="G143">
        <v>105650.734375</v>
      </c>
      <c r="H143">
        <v>108911.375</v>
      </c>
      <c r="I143">
        <v>96284.1328125</v>
      </c>
    </row>
    <row r="144" spans="1:9" x14ac:dyDescent="0.25">
      <c r="A144">
        <v>47.6</v>
      </c>
      <c r="B144">
        <v>100207.875</v>
      </c>
      <c r="C144">
        <v>116576.265625</v>
      </c>
      <c r="D144">
        <v>97398.6484375</v>
      </c>
      <c r="E144">
        <v>124317.125</v>
      </c>
      <c r="F144">
        <v>144520.21875</v>
      </c>
      <c r="G144">
        <v>103111.953125</v>
      </c>
      <c r="H144">
        <v>106932.125</v>
      </c>
      <c r="I144">
        <v>94564.296875</v>
      </c>
    </row>
    <row r="145" spans="1:9" x14ac:dyDescent="0.25">
      <c r="A145">
        <v>47.9</v>
      </c>
      <c r="B145">
        <v>99362.875</v>
      </c>
      <c r="C145">
        <v>114517</v>
      </c>
      <c r="D145">
        <v>94879.6484375</v>
      </c>
      <c r="E145">
        <v>121505.578125</v>
      </c>
      <c r="F145">
        <v>141082.921875</v>
      </c>
      <c r="G145">
        <v>100533.34375</v>
      </c>
      <c r="H145">
        <v>104110.234375</v>
      </c>
      <c r="I145">
        <v>92064.703125</v>
      </c>
    </row>
    <row r="146" spans="1:9" x14ac:dyDescent="0.25">
      <c r="A146">
        <v>48.2</v>
      </c>
      <c r="B146">
        <v>98590.203125</v>
      </c>
      <c r="C146">
        <v>112469.1171875</v>
      </c>
      <c r="D146">
        <v>92721.4296875</v>
      </c>
      <c r="E146">
        <v>118256.25</v>
      </c>
      <c r="F146">
        <v>137451.484375</v>
      </c>
      <c r="G146">
        <v>98060.546875</v>
      </c>
      <c r="H146">
        <v>102079.9375</v>
      </c>
      <c r="I146">
        <v>91006.4296875</v>
      </c>
    </row>
    <row r="147" spans="1:9" x14ac:dyDescent="0.25">
      <c r="A147">
        <v>48.5</v>
      </c>
      <c r="B147">
        <v>97898.96875</v>
      </c>
      <c r="C147">
        <v>111147.78125</v>
      </c>
      <c r="D147">
        <v>90479.3203125</v>
      </c>
      <c r="E147">
        <v>115039.40625</v>
      </c>
      <c r="F147">
        <v>134138.140625</v>
      </c>
      <c r="G147">
        <v>96300.2421875</v>
      </c>
      <c r="H147">
        <v>100388.359375</v>
      </c>
      <c r="I147">
        <v>89100.7734375</v>
      </c>
    </row>
    <row r="148" spans="1:9" x14ac:dyDescent="0.25">
      <c r="A148">
        <v>48.8</v>
      </c>
      <c r="B148">
        <v>97178.8203125</v>
      </c>
      <c r="C148">
        <v>109524.75</v>
      </c>
      <c r="D148">
        <v>88843.7109375</v>
      </c>
      <c r="E148">
        <v>112057.640625</v>
      </c>
      <c r="F148">
        <v>131572</v>
      </c>
      <c r="G148">
        <v>94215.0625</v>
      </c>
      <c r="H148">
        <v>98346.078125</v>
      </c>
      <c r="I148">
        <v>87702.15625</v>
      </c>
    </row>
    <row r="149" spans="1:9" x14ac:dyDescent="0.25">
      <c r="A149">
        <v>49.1</v>
      </c>
      <c r="B149">
        <v>96332.53125</v>
      </c>
      <c r="C149">
        <v>108238.34375</v>
      </c>
      <c r="D149">
        <v>86580.0859375</v>
      </c>
      <c r="E149">
        <v>109568.390625</v>
      </c>
      <c r="F149">
        <v>128813.765625</v>
      </c>
      <c r="G149">
        <v>92341.6953125</v>
      </c>
      <c r="H149">
        <v>95782.3671875</v>
      </c>
      <c r="I149">
        <v>86125.890625</v>
      </c>
    </row>
    <row r="150" spans="1:9" x14ac:dyDescent="0.25">
      <c r="A150">
        <v>49.4</v>
      </c>
      <c r="B150">
        <v>96046.078125</v>
      </c>
      <c r="C150">
        <v>106921.28125</v>
      </c>
      <c r="D150">
        <v>85198.2109375</v>
      </c>
      <c r="E150">
        <v>107592.671875</v>
      </c>
      <c r="F150">
        <v>126695.0859375</v>
      </c>
      <c r="G150">
        <v>90577.921875</v>
      </c>
      <c r="H150">
        <v>95025.234375</v>
      </c>
      <c r="I150">
        <v>85144.796875</v>
      </c>
    </row>
    <row r="151" spans="1:9" x14ac:dyDescent="0.25">
      <c r="A151">
        <v>49.7</v>
      </c>
      <c r="B151">
        <v>95498.375</v>
      </c>
      <c r="C151">
        <v>105329.1796875</v>
      </c>
      <c r="D151">
        <v>83539.828125</v>
      </c>
      <c r="E151">
        <v>105424.7890625</v>
      </c>
      <c r="F151">
        <v>125205.0625</v>
      </c>
      <c r="G151">
        <v>89960.21875</v>
      </c>
      <c r="H151">
        <v>93565.3984375</v>
      </c>
      <c r="I151">
        <v>83759.203125</v>
      </c>
    </row>
    <row r="152" spans="1:9" x14ac:dyDescent="0.25">
      <c r="A152">
        <v>50</v>
      </c>
      <c r="B152">
        <v>94921.7578125</v>
      </c>
      <c r="C152">
        <v>104550.796875</v>
      </c>
      <c r="D152">
        <v>82545.7734375</v>
      </c>
      <c r="E152">
        <v>103545.453125</v>
      </c>
      <c r="F152">
        <v>122698.4375</v>
      </c>
      <c r="G152">
        <v>88527.484375</v>
      </c>
      <c r="H152">
        <v>92994.609375</v>
      </c>
      <c r="I152">
        <v>83049.015625</v>
      </c>
    </row>
    <row r="153" spans="1:9" x14ac:dyDescent="0.25">
      <c r="A153">
        <v>50.3</v>
      </c>
      <c r="B153">
        <v>94998</v>
      </c>
      <c r="C153">
        <v>103886.828125</v>
      </c>
      <c r="D153">
        <v>81144.7421875</v>
      </c>
      <c r="E153">
        <v>102244.015625</v>
      </c>
      <c r="F153">
        <v>120588.0078125</v>
      </c>
      <c r="G153">
        <v>87249.34375</v>
      </c>
      <c r="H153">
        <v>91341.875</v>
      </c>
      <c r="I153">
        <v>82511.6796875</v>
      </c>
    </row>
    <row r="154" spans="1:9" x14ac:dyDescent="0.25">
      <c r="A154">
        <v>50.6</v>
      </c>
      <c r="B154">
        <v>94858.4375</v>
      </c>
      <c r="C154">
        <v>103344.53125</v>
      </c>
      <c r="D154">
        <v>79796.4609375</v>
      </c>
      <c r="E154">
        <v>100802.3125</v>
      </c>
      <c r="F154">
        <v>119659.5625</v>
      </c>
      <c r="G154">
        <v>86658.3203125</v>
      </c>
      <c r="H154">
        <v>90524.5234375</v>
      </c>
      <c r="I154">
        <v>81787.140625</v>
      </c>
    </row>
    <row r="155" spans="1:9" x14ac:dyDescent="0.25">
      <c r="A155">
        <v>50.9</v>
      </c>
      <c r="B155">
        <v>94696.734375</v>
      </c>
      <c r="C155">
        <v>102092.2265625</v>
      </c>
      <c r="D155">
        <v>79310.96875</v>
      </c>
      <c r="E155">
        <v>99472.7890625</v>
      </c>
      <c r="F155">
        <v>117794.25</v>
      </c>
      <c r="G155">
        <v>85871.8671875</v>
      </c>
      <c r="H155">
        <v>90114.2734375</v>
      </c>
      <c r="I155">
        <v>81152.9921875</v>
      </c>
    </row>
    <row r="156" spans="1:9" x14ac:dyDescent="0.25">
      <c r="A156">
        <v>51.2</v>
      </c>
      <c r="B156">
        <v>94073.8203125</v>
      </c>
      <c r="C156">
        <v>102087.234375</v>
      </c>
      <c r="D156">
        <v>78640.203125</v>
      </c>
      <c r="E156">
        <v>98498.9375</v>
      </c>
      <c r="F156">
        <v>116290.09375</v>
      </c>
      <c r="G156">
        <v>85403.015625</v>
      </c>
      <c r="H156">
        <v>89118.953125</v>
      </c>
      <c r="I156">
        <v>80886.96875</v>
      </c>
    </row>
    <row r="157" spans="1:9" x14ac:dyDescent="0.25">
      <c r="A157">
        <v>51.5</v>
      </c>
      <c r="B157">
        <v>94080.8046875</v>
      </c>
      <c r="C157">
        <v>101184.3984375</v>
      </c>
      <c r="D157">
        <v>77663.125</v>
      </c>
      <c r="E157">
        <v>97695.703125</v>
      </c>
      <c r="F157">
        <v>115963.71875</v>
      </c>
      <c r="G157">
        <v>84377.421875</v>
      </c>
      <c r="H157">
        <v>88800.578125</v>
      </c>
      <c r="I157">
        <v>80529.171875</v>
      </c>
    </row>
    <row r="158" spans="1:9" x14ac:dyDescent="0.25">
      <c r="A158">
        <v>51.8</v>
      </c>
      <c r="B158">
        <v>94054.34375</v>
      </c>
      <c r="C158">
        <v>101542.6875</v>
      </c>
      <c r="D158">
        <v>77438.734375</v>
      </c>
      <c r="E158">
        <v>96798.46875</v>
      </c>
      <c r="F158">
        <v>114873.75</v>
      </c>
      <c r="G158">
        <v>84352.1171875</v>
      </c>
      <c r="H158">
        <v>88039.9375</v>
      </c>
      <c r="I158">
        <v>80361.78125</v>
      </c>
    </row>
    <row r="159" spans="1:9" x14ac:dyDescent="0.25">
      <c r="A159">
        <v>52.1</v>
      </c>
      <c r="B159">
        <v>94549.6015625</v>
      </c>
      <c r="C159">
        <v>100550.34375</v>
      </c>
      <c r="D159">
        <v>76526.265625</v>
      </c>
      <c r="E159">
        <v>95925.828125</v>
      </c>
      <c r="F159">
        <v>113979.4140625</v>
      </c>
      <c r="G159">
        <v>84045.03125</v>
      </c>
      <c r="H159">
        <v>88141.875</v>
      </c>
      <c r="I159">
        <v>80514.84375</v>
      </c>
    </row>
    <row r="160" spans="1:9" x14ac:dyDescent="0.25">
      <c r="A160">
        <v>52.4</v>
      </c>
      <c r="B160">
        <v>95026.96875</v>
      </c>
      <c r="C160">
        <v>100776.203125</v>
      </c>
      <c r="D160">
        <v>76299.09375</v>
      </c>
      <c r="E160">
        <v>95434.578125</v>
      </c>
      <c r="F160">
        <v>113230.6484375</v>
      </c>
      <c r="G160">
        <v>83715.765625</v>
      </c>
      <c r="H160">
        <v>87919.6171875</v>
      </c>
      <c r="I160">
        <v>79981.921875</v>
      </c>
    </row>
    <row r="161" spans="1:9" x14ac:dyDescent="0.25">
      <c r="A161">
        <v>52.7</v>
      </c>
      <c r="B161">
        <v>94831.5625</v>
      </c>
      <c r="C161">
        <v>100262.359375</v>
      </c>
      <c r="D161">
        <v>75795.203125</v>
      </c>
      <c r="E161">
        <v>94614.109375</v>
      </c>
      <c r="F161">
        <v>113254.5234375</v>
      </c>
      <c r="G161">
        <v>84010.34375</v>
      </c>
      <c r="H161">
        <v>88174.828125</v>
      </c>
      <c r="I161">
        <v>80298.9609375</v>
      </c>
    </row>
    <row r="162" spans="1:9" x14ac:dyDescent="0.25">
      <c r="A162">
        <v>53</v>
      </c>
      <c r="B162">
        <v>94742.390625</v>
      </c>
      <c r="C162">
        <v>100068.65625</v>
      </c>
      <c r="D162">
        <v>75429.40625</v>
      </c>
      <c r="E162">
        <v>94898.75</v>
      </c>
      <c r="F162">
        <v>112861.265625</v>
      </c>
      <c r="G162">
        <v>84109.828125</v>
      </c>
      <c r="H162">
        <v>88145.171875</v>
      </c>
      <c r="I162">
        <v>80309.25</v>
      </c>
    </row>
    <row r="163" spans="1:9" x14ac:dyDescent="0.25">
      <c r="A163">
        <v>53.3</v>
      </c>
      <c r="B163">
        <v>95100.328125</v>
      </c>
      <c r="C163">
        <v>99884.515625</v>
      </c>
      <c r="D163">
        <v>75134.4375</v>
      </c>
      <c r="E163">
        <v>95036.4609375</v>
      </c>
      <c r="F163">
        <v>112800.609375</v>
      </c>
      <c r="G163">
        <v>84565.3828125</v>
      </c>
      <c r="H163">
        <v>88231.0625</v>
      </c>
      <c r="I163">
        <v>80784.265625</v>
      </c>
    </row>
    <row r="164" spans="1:9" x14ac:dyDescent="0.25">
      <c r="A164">
        <v>53.6</v>
      </c>
      <c r="B164">
        <v>95624.625</v>
      </c>
      <c r="C164">
        <v>100333.421875</v>
      </c>
      <c r="D164">
        <v>75473.1953125</v>
      </c>
      <c r="E164">
        <v>95177.515625</v>
      </c>
      <c r="F164">
        <v>113042.2421875</v>
      </c>
      <c r="G164">
        <v>84414.515625</v>
      </c>
      <c r="H164">
        <v>88615.8203125</v>
      </c>
      <c r="I164">
        <v>81212.8125</v>
      </c>
    </row>
    <row r="165" spans="1:9" x14ac:dyDescent="0.25">
      <c r="A165">
        <v>53.9</v>
      </c>
      <c r="B165">
        <v>96149.421875</v>
      </c>
      <c r="C165">
        <v>100421.25</v>
      </c>
      <c r="D165">
        <v>75388.265625</v>
      </c>
      <c r="E165">
        <v>94855.1171875</v>
      </c>
      <c r="F165">
        <v>112709.140625</v>
      </c>
      <c r="G165">
        <v>85279.7890625</v>
      </c>
      <c r="H165">
        <v>88747.3125</v>
      </c>
      <c r="I165">
        <v>82008.3671875</v>
      </c>
    </row>
    <row r="166" spans="1:9" x14ac:dyDescent="0.25">
      <c r="A166">
        <v>54.2</v>
      </c>
      <c r="B166">
        <v>96312.9609375</v>
      </c>
      <c r="C166">
        <v>100086.6484375</v>
      </c>
      <c r="D166">
        <v>75752.7578125</v>
      </c>
      <c r="E166">
        <v>95086.59375</v>
      </c>
      <c r="F166">
        <v>112685.0625</v>
      </c>
      <c r="G166">
        <v>85710.484375</v>
      </c>
      <c r="H166">
        <v>90124.984375</v>
      </c>
      <c r="I166">
        <v>81858.078125</v>
      </c>
    </row>
    <row r="167" spans="1:9" x14ac:dyDescent="0.25">
      <c r="A167">
        <v>54.5</v>
      </c>
      <c r="B167">
        <v>95833.671875</v>
      </c>
      <c r="C167">
        <v>99965.0078125</v>
      </c>
      <c r="D167">
        <v>75585.15625</v>
      </c>
      <c r="E167">
        <v>95317.984375</v>
      </c>
      <c r="F167">
        <v>113282.890625</v>
      </c>
      <c r="G167">
        <v>86657.765625</v>
      </c>
      <c r="H167">
        <v>90480.90625</v>
      </c>
      <c r="I167">
        <v>83015.6875</v>
      </c>
    </row>
    <row r="168" spans="1:9" x14ac:dyDescent="0.25">
      <c r="A168">
        <v>54.8</v>
      </c>
      <c r="B168">
        <v>97210.8203125</v>
      </c>
      <c r="C168">
        <v>100199.96875</v>
      </c>
      <c r="D168">
        <v>75494.703125</v>
      </c>
      <c r="E168">
        <v>96086.21875</v>
      </c>
      <c r="F168">
        <v>113147.5703125</v>
      </c>
      <c r="G168">
        <v>87468.328125</v>
      </c>
      <c r="H168">
        <v>91621.0703125</v>
      </c>
      <c r="I168">
        <v>83564.0546875</v>
      </c>
    </row>
    <row r="169" spans="1:9" x14ac:dyDescent="0.25">
      <c r="A169">
        <v>55.1</v>
      </c>
      <c r="B169">
        <v>97371.4375</v>
      </c>
      <c r="C169">
        <v>100331.125</v>
      </c>
      <c r="D169">
        <v>75215.140625</v>
      </c>
      <c r="E169">
        <v>96387.984375</v>
      </c>
      <c r="F169">
        <v>113763.7734375</v>
      </c>
      <c r="G169">
        <v>87808.6015625</v>
      </c>
      <c r="H169">
        <v>91847.125</v>
      </c>
      <c r="I169">
        <v>84154.671875</v>
      </c>
    </row>
    <row r="170" spans="1:9" x14ac:dyDescent="0.25">
      <c r="A170">
        <v>55.4</v>
      </c>
      <c r="B170">
        <v>97673.5625</v>
      </c>
      <c r="C170">
        <v>100353.703125</v>
      </c>
      <c r="D170">
        <v>75886.8203125</v>
      </c>
      <c r="E170">
        <v>96714.7578125</v>
      </c>
      <c r="F170">
        <v>114010.609375</v>
      </c>
      <c r="G170">
        <v>88737.109375</v>
      </c>
      <c r="H170">
        <v>92543.796875</v>
      </c>
      <c r="I170">
        <v>85046.84375</v>
      </c>
    </row>
    <row r="171" spans="1:9" x14ac:dyDescent="0.25">
      <c r="A171">
        <v>55.7</v>
      </c>
      <c r="B171">
        <v>98318.078125</v>
      </c>
      <c r="C171">
        <v>100782.828125</v>
      </c>
      <c r="D171">
        <v>76159.7578125</v>
      </c>
      <c r="E171">
        <v>97181.34375</v>
      </c>
      <c r="F171">
        <v>114818.3828125</v>
      </c>
      <c r="G171">
        <v>89620.984375</v>
      </c>
      <c r="H171">
        <v>93159.0859375</v>
      </c>
      <c r="I171">
        <v>85874.140625</v>
      </c>
    </row>
    <row r="172" spans="1:9" x14ac:dyDescent="0.25">
      <c r="A172">
        <v>56</v>
      </c>
      <c r="B172">
        <v>98815.484375</v>
      </c>
      <c r="C172">
        <v>101258.4453125</v>
      </c>
      <c r="D172">
        <v>76848.6171875</v>
      </c>
      <c r="E172">
        <v>98258.3984375</v>
      </c>
      <c r="F172">
        <v>115694.8359375</v>
      </c>
      <c r="G172">
        <v>90808</v>
      </c>
      <c r="H172">
        <v>94573.96875</v>
      </c>
      <c r="I172">
        <v>86916.859375</v>
      </c>
    </row>
    <row r="173" spans="1:9" x14ac:dyDescent="0.25">
      <c r="A173">
        <v>56.3</v>
      </c>
      <c r="B173">
        <v>99195.71875</v>
      </c>
      <c r="C173">
        <v>101230.6875</v>
      </c>
      <c r="D173">
        <v>77103.4609375</v>
      </c>
      <c r="E173">
        <v>98962.7734375</v>
      </c>
      <c r="F173">
        <v>116818.25</v>
      </c>
      <c r="G173">
        <v>92071.34375</v>
      </c>
      <c r="H173">
        <v>95831.1953125</v>
      </c>
      <c r="I173">
        <v>88819.9453125</v>
      </c>
    </row>
    <row r="174" spans="1:9" x14ac:dyDescent="0.25">
      <c r="A174">
        <v>56.6</v>
      </c>
      <c r="B174">
        <v>100100.1328125</v>
      </c>
      <c r="C174">
        <v>102228.484375</v>
      </c>
      <c r="D174">
        <v>76985.4609375</v>
      </c>
      <c r="E174">
        <v>99295.953125</v>
      </c>
      <c r="F174">
        <v>117659.4453125</v>
      </c>
      <c r="G174">
        <v>92511.203125</v>
      </c>
      <c r="H174">
        <v>96667.875</v>
      </c>
      <c r="I174">
        <v>89539.453125</v>
      </c>
    </row>
    <row r="175" spans="1:9" x14ac:dyDescent="0.25">
      <c r="A175">
        <v>56.9</v>
      </c>
      <c r="B175">
        <v>100291.640625</v>
      </c>
      <c r="C175">
        <v>101981.515625</v>
      </c>
      <c r="D175">
        <v>78290</v>
      </c>
      <c r="E175">
        <v>100731.640625</v>
      </c>
      <c r="F175">
        <v>118569.0390625</v>
      </c>
      <c r="G175">
        <v>93285.578125</v>
      </c>
      <c r="H175">
        <v>97944.421875</v>
      </c>
      <c r="I175">
        <v>91021.390625</v>
      </c>
    </row>
    <row r="176" spans="1:9" x14ac:dyDescent="0.25">
      <c r="A176">
        <v>57.2</v>
      </c>
      <c r="B176">
        <v>100263.734375</v>
      </c>
      <c r="C176">
        <v>102398.9296875</v>
      </c>
      <c r="D176">
        <v>78471.609375</v>
      </c>
      <c r="E176">
        <v>101371.8671875</v>
      </c>
      <c r="F176">
        <v>119125.0859375</v>
      </c>
      <c r="G176">
        <v>95217.578125</v>
      </c>
      <c r="H176">
        <v>99896.1796875</v>
      </c>
      <c r="I176">
        <v>91535.703125</v>
      </c>
    </row>
    <row r="177" spans="1:9" x14ac:dyDescent="0.25">
      <c r="A177">
        <v>57.5</v>
      </c>
      <c r="B177">
        <v>101242.03125</v>
      </c>
      <c r="C177">
        <v>102335.0703125</v>
      </c>
      <c r="D177">
        <v>79347.5546875</v>
      </c>
      <c r="E177">
        <v>102655.140625</v>
      </c>
      <c r="F177">
        <v>119930.8671875</v>
      </c>
      <c r="G177">
        <v>96104.703125</v>
      </c>
      <c r="H177">
        <v>101087.65625</v>
      </c>
      <c r="I177">
        <v>93038.6875</v>
      </c>
    </row>
    <row r="178" spans="1:9" x14ac:dyDescent="0.25">
      <c r="A178">
        <v>57.8</v>
      </c>
      <c r="B178">
        <v>101513.71875</v>
      </c>
      <c r="C178">
        <v>102906.5703125</v>
      </c>
      <c r="D178">
        <v>79428.390625</v>
      </c>
      <c r="E178">
        <v>103356.28125</v>
      </c>
      <c r="F178">
        <v>121152.6015625</v>
      </c>
      <c r="G178">
        <v>97205.578125</v>
      </c>
      <c r="H178">
        <v>102565.921875</v>
      </c>
      <c r="I178">
        <v>93970.125</v>
      </c>
    </row>
    <row r="179" spans="1:9" x14ac:dyDescent="0.25">
      <c r="A179">
        <v>58.1</v>
      </c>
      <c r="B179">
        <v>102296.7734375</v>
      </c>
      <c r="C179">
        <v>103189.625</v>
      </c>
      <c r="D179">
        <v>80197.34375</v>
      </c>
      <c r="E179">
        <v>104912.40625</v>
      </c>
      <c r="F179">
        <v>122169.0859375</v>
      </c>
      <c r="G179">
        <v>98439.421875</v>
      </c>
      <c r="H179">
        <v>102947.109375</v>
      </c>
      <c r="I179">
        <v>95468.546875</v>
      </c>
    </row>
    <row r="180" spans="1:9" x14ac:dyDescent="0.25">
      <c r="A180">
        <v>58.4</v>
      </c>
      <c r="B180">
        <v>102312.34375</v>
      </c>
      <c r="C180">
        <v>103299.484375</v>
      </c>
      <c r="D180">
        <v>80465.40625</v>
      </c>
      <c r="E180">
        <v>105429.6015625</v>
      </c>
      <c r="F180">
        <v>122538.1953125</v>
      </c>
      <c r="G180">
        <v>100366.109375</v>
      </c>
      <c r="H180">
        <v>105443.765625</v>
      </c>
      <c r="I180">
        <v>96716.2109375</v>
      </c>
    </row>
    <row r="181" spans="1:9" x14ac:dyDescent="0.25">
      <c r="A181">
        <v>58.7</v>
      </c>
      <c r="B181">
        <v>102916.4375</v>
      </c>
      <c r="C181">
        <v>103804.75</v>
      </c>
      <c r="D181">
        <v>81414.359375</v>
      </c>
      <c r="E181">
        <v>107526.90625</v>
      </c>
      <c r="F181">
        <v>123864.6796875</v>
      </c>
      <c r="G181">
        <v>101370.5390625</v>
      </c>
      <c r="H181">
        <v>106777.3046875</v>
      </c>
      <c r="I181">
        <v>98495.875</v>
      </c>
    </row>
    <row r="182" spans="1:9" x14ac:dyDescent="0.25">
      <c r="A182">
        <v>59</v>
      </c>
      <c r="B182">
        <v>103476.1484375</v>
      </c>
      <c r="C182">
        <v>103692.0390625</v>
      </c>
      <c r="D182">
        <v>82510.203125</v>
      </c>
      <c r="E182">
        <v>108368.6796875</v>
      </c>
      <c r="F182">
        <v>124858.2421875</v>
      </c>
      <c r="G182">
        <v>102854.8515625</v>
      </c>
      <c r="H182">
        <v>108050.28125</v>
      </c>
      <c r="I182">
        <v>99456.8359375</v>
      </c>
    </row>
    <row r="183" spans="1:9" x14ac:dyDescent="0.25">
      <c r="A183">
        <v>59.3</v>
      </c>
      <c r="B183">
        <v>103652.078125</v>
      </c>
      <c r="C183">
        <v>104460.96875</v>
      </c>
      <c r="D183">
        <v>83376.28125</v>
      </c>
      <c r="E183">
        <v>109879.234375</v>
      </c>
      <c r="F183">
        <v>126000.140625</v>
      </c>
      <c r="G183">
        <v>103950.796875</v>
      </c>
      <c r="H183">
        <v>109533.265625</v>
      </c>
      <c r="I183">
        <v>101000.0390625</v>
      </c>
    </row>
    <row r="184" spans="1:9" x14ac:dyDescent="0.25">
      <c r="A184">
        <v>59.6</v>
      </c>
      <c r="B184">
        <v>104230.640625</v>
      </c>
      <c r="C184">
        <v>104532.078125</v>
      </c>
      <c r="D184">
        <v>83455.5</v>
      </c>
      <c r="E184">
        <v>111183.6875</v>
      </c>
      <c r="F184">
        <v>126799.71875</v>
      </c>
      <c r="G184">
        <v>105432.234375</v>
      </c>
      <c r="H184">
        <v>110934.875</v>
      </c>
      <c r="I184">
        <v>102361.8359375</v>
      </c>
    </row>
    <row r="185" spans="1:9" x14ac:dyDescent="0.25">
      <c r="A185">
        <v>59.9</v>
      </c>
      <c r="B185">
        <v>104532.953125</v>
      </c>
      <c r="C185">
        <v>105649.796875</v>
      </c>
      <c r="D185">
        <v>84107.6796875</v>
      </c>
      <c r="E185">
        <v>112678.0390625</v>
      </c>
      <c r="F185">
        <v>127513.1640625</v>
      </c>
      <c r="G185">
        <v>106726.9140625</v>
      </c>
      <c r="H185">
        <v>112561.296875</v>
      </c>
      <c r="I185">
        <v>103905.578125</v>
      </c>
    </row>
    <row r="186" spans="1:9" x14ac:dyDescent="0.25">
      <c r="A186">
        <v>60.2</v>
      </c>
      <c r="B186">
        <v>104918.484375</v>
      </c>
      <c r="C186">
        <v>105834.03125</v>
      </c>
      <c r="D186">
        <v>85091.3359375</v>
      </c>
      <c r="E186">
        <v>113738.4375</v>
      </c>
      <c r="F186">
        <v>129007.5</v>
      </c>
      <c r="G186">
        <v>108468.0546875</v>
      </c>
      <c r="H186">
        <v>114220.015625</v>
      </c>
      <c r="I186">
        <v>105191.359375</v>
      </c>
    </row>
    <row r="187" spans="1:9" x14ac:dyDescent="0.25">
      <c r="A187">
        <v>60.5</v>
      </c>
      <c r="B187">
        <v>105201.640625</v>
      </c>
      <c r="C187">
        <v>106142.0390625</v>
      </c>
      <c r="D187">
        <v>85688.4453125</v>
      </c>
      <c r="E187">
        <v>114995.921875</v>
      </c>
      <c r="F187">
        <v>130168.0703125</v>
      </c>
      <c r="G187">
        <v>110013.390625</v>
      </c>
      <c r="H187">
        <v>115343.203125</v>
      </c>
      <c r="I187">
        <v>106527.203125</v>
      </c>
    </row>
    <row r="188" spans="1:9" x14ac:dyDescent="0.25">
      <c r="A188">
        <v>60.8</v>
      </c>
      <c r="B188">
        <v>105668.4921875</v>
      </c>
      <c r="C188">
        <v>106401.5390625</v>
      </c>
      <c r="D188">
        <v>86378.0859375</v>
      </c>
      <c r="E188">
        <v>115828.1640625</v>
      </c>
      <c r="F188">
        <v>131359.203125</v>
      </c>
      <c r="G188">
        <v>110950.84375</v>
      </c>
      <c r="H188">
        <v>116510.546875</v>
      </c>
      <c r="I188">
        <v>108285.4921875</v>
      </c>
    </row>
    <row r="189" spans="1:9" x14ac:dyDescent="0.25">
      <c r="A189">
        <v>61.1</v>
      </c>
      <c r="B189">
        <v>105411.0859375</v>
      </c>
      <c r="C189">
        <v>106627.3046875</v>
      </c>
      <c r="D189">
        <v>87040.9296875</v>
      </c>
      <c r="E189">
        <v>117555.734375</v>
      </c>
      <c r="F189">
        <v>132387.421875</v>
      </c>
      <c r="G189">
        <v>112732.4296875</v>
      </c>
      <c r="H189">
        <v>118370.5078125</v>
      </c>
      <c r="I189">
        <v>109702.9765625</v>
      </c>
    </row>
    <row r="190" spans="1:9" x14ac:dyDescent="0.25">
      <c r="A190">
        <v>61.4</v>
      </c>
      <c r="B190">
        <v>105727.28125</v>
      </c>
      <c r="C190">
        <v>107205.75</v>
      </c>
      <c r="D190">
        <v>87483.8828125</v>
      </c>
      <c r="E190">
        <v>118461.5625</v>
      </c>
      <c r="F190">
        <v>133676.359375</v>
      </c>
      <c r="G190">
        <v>113779</v>
      </c>
      <c r="H190">
        <v>119515.21875</v>
      </c>
      <c r="I190">
        <v>110779.671875</v>
      </c>
    </row>
    <row r="191" spans="1:9" x14ac:dyDescent="0.25">
      <c r="A191">
        <v>61.7</v>
      </c>
      <c r="B191">
        <v>105257.3671875</v>
      </c>
      <c r="C191">
        <v>107540.9296875</v>
      </c>
      <c r="D191">
        <v>88410.8671875</v>
      </c>
      <c r="E191">
        <v>120021.75</v>
      </c>
      <c r="F191">
        <v>134204.625</v>
      </c>
      <c r="G191">
        <v>115009.46875</v>
      </c>
      <c r="H191">
        <v>121089.203125</v>
      </c>
      <c r="I191">
        <v>112098.5625</v>
      </c>
    </row>
    <row r="192" spans="1:9" x14ac:dyDescent="0.25">
      <c r="A192">
        <v>62</v>
      </c>
      <c r="B192">
        <v>105756.03125</v>
      </c>
      <c r="C192">
        <v>107364.078125</v>
      </c>
      <c r="D192">
        <v>88744.921875</v>
      </c>
      <c r="E192">
        <v>121098.9453125</v>
      </c>
      <c r="F192">
        <v>135172.828125</v>
      </c>
      <c r="G192">
        <v>116019.578125</v>
      </c>
      <c r="H192">
        <v>122219.484375</v>
      </c>
      <c r="I192">
        <v>113364.0546875</v>
      </c>
    </row>
    <row r="193" spans="1:9" x14ac:dyDescent="0.25">
      <c r="A193">
        <v>62.3</v>
      </c>
      <c r="B193">
        <v>105812.4375</v>
      </c>
      <c r="C193">
        <v>108155.1640625</v>
      </c>
      <c r="D193">
        <v>88956.6484375</v>
      </c>
      <c r="E193">
        <v>122566.15625</v>
      </c>
      <c r="F193">
        <v>136853.6875</v>
      </c>
      <c r="G193">
        <v>117533.1015625</v>
      </c>
      <c r="H193">
        <v>123092.46875</v>
      </c>
      <c r="I193">
        <v>113953.484375</v>
      </c>
    </row>
    <row r="194" spans="1:9" x14ac:dyDescent="0.25">
      <c r="A194">
        <v>62.599999999999987</v>
      </c>
      <c r="B194">
        <v>105882.015625</v>
      </c>
      <c r="C194">
        <v>108573.1015625</v>
      </c>
      <c r="D194">
        <v>90041.46875</v>
      </c>
      <c r="E194">
        <v>122800.203125</v>
      </c>
      <c r="F194">
        <v>137861.40625</v>
      </c>
      <c r="G194">
        <v>118408.34375</v>
      </c>
      <c r="H194">
        <v>124379.9609375</v>
      </c>
      <c r="I194">
        <v>115259.09375</v>
      </c>
    </row>
    <row r="195" spans="1:9" x14ac:dyDescent="0.25">
      <c r="A195">
        <v>62.9</v>
      </c>
      <c r="B195">
        <v>105357.359375</v>
      </c>
      <c r="C195">
        <v>108088.4375</v>
      </c>
      <c r="D195">
        <v>90482.0234375</v>
      </c>
      <c r="E195">
        <v>124300.234375</v>
      </c>
      <c r="F195">
        <v>139188.921875</v>
      </c>
      <c r="G195">
        <v>119219.4375</v>
      </c>
      <c r="H195">
        <v>124963.0859375</v>
      </c>
      <c r="I195">
        <v>116122.90625</v>
      </c>
    </row>
    <row r="196" spans="1:9" x14ac:dyDescent="0.25">
      <c r="A196">
        <v>63.2</v>
      </c>
      <c r="B196">
        <v>105318.3515625</v>
      </c>
      <c r="C196">
        <v>108443.546875</v>
      </c>
      <c r="D196">
        <v>91492.140625</v>
      </c>
      <c r="E196">
        <v>124605.546875</v>
      </c>
      <c r="F196">
        <v>139352.21875</v>
      </c>
      <c r="G196">
        <v>119903.90625</v>
      </c>
      <c r="H196">
        <v>125939.8984375</v>
      </c>
      <c r="I196">
        <v>116895.578125</v>
      </c>
    </row>
    <row r="197" spans="1:9" x14ac:dyDescent="0.25">
      <c r="A197">
        <v>63.5</v>
      </c>
      <c r="B197">
        <v>105673.65625</v>
      </c>
      <c r="C197">
        <v>108696.546875</v>
      </c>
      <c r="D197">
        <v>91349.8671875</v>
      </c>
      <c r="E197">
        <v>125516.671875</v>
      </c>
      <c r="F197">
        <v>140291.4375</v>
      </c>
      <c r="G197">
        <v>120742.3046875</v>
      </c>
      <c r="H197">
        <v>127320.453125</v>
      </c>
      <c r="I197">
        <v>117333.265625</v>
      </c>
    </row>
    <row r="198" spans="1:9" x14ac:dyDescent="0.25">
      <c r="A198">
        <v>63.8</v>
      </c>
      <c r="B198">
        <v>105906.640625</v>
      </c>
      <c r="C198">
        <v>108629.265625</v>
      </c>
      <c r="D198">
        <v>91720.640625</v>
      </c>
      <c r="E198">
        <v>125860.9765625</v>
      </c>
      <c r="F198">
        <v>140529.59375</v>
      </c>
      <c r="G198">
        <v>121413.296875</v>
      </c>
      <c r="H198">
        <v>127609.9375</v>
      </c>
      <c r="I198">
        <v>117887.140625</v>
      </c>
    </row>
    <row r="199" spans="1:9" x14ac:dyDescent="0.25">
      <c r="A199">
        <v>64.099999999999994</v>
      </c>
      <c r="B199">
        <v>105329.0390625</v>
      </c>
      <c r="C199">
        <v>108767.75</v>
      </c>
      <c r="D199">
        <v>92046.71875</v>
      </c>
      <c r="E199">
        <v>126168.515625</v>
      </c>
      <c r="F199">
        <v>141372.140625</v>
      </c>
      <c r="G199">
        <v>121965.28125</v>
      </c>
      <c r="H199">
        <v>128236.578125</v>
      </c>
      <c r="I199">
        <v>118651.359375</v>
      </c>
    </row>
    <row r="200" spans="1:9" x14ac:dyDescent="0.25">
      <c r="A200">
        <v>64.400000000000006</v>
      </c>
      <c r="B200">
        <v>104932.15625</v>
      </c>
      <c r="C200">
        <v>108669.5625</v>
      </c>
      <c r="D200">
        <v>92671.6796875</v>
      </c>
      <c r="E200">
        <v>127204.0703125</v>
      </c>
      <c r="F200">
        <v>141640.921875</v>
      </c>
      <c r="G200">
        <v>122600.734375</v>
      </c>
      <c r="H200">
        <v>128925.9921875</v>
      </c>
      <c r="I200">
        <v>119016.984375</v>
      </c>
    </row>
    <row r="201" spans="1:9" x14ac:dyDescent="0.25">
      <c r="A201">
        <v>64.699999999999989</v>
      </c>
      <c r="B201">
        <v>104296.3203125</v>
      </c>
      <c r="C201">
        <v>108960.890625</v>
      </c>
      <c r="D201">
        <v>92415.171875</v>
      </c>
      <c r="E201">
        <v>127492.2578125</v>
      </c>
      <c r="F201">
        <v>141646.625</v>
      </c>
      <c r="G201">
        <v>122545.3671875</v>
      </c>
      <c r="H201">
        <v>128890.921875</v>
      </c>
      <c r="I201">
        <v>118864.8203125</v>
      </c>
    </row>
    <row r="202" spans="1:9" x14ac:dyDescent="0.25">
      <c r="A202">
        <v>65</v>
      </c>
      <c r="B202">
        <v>104136.96875</v>
      </c>
      <c r="C202">
        <v>108655.234375</v>
      </c>
      <c r="D202">
        <v>92298.484375</v>
      </c>
      <c r="E202">
        <v>127473.109375</v>
      </c>
      <c r="F202">
        <v>142061.75</v>
      </c>
      <c r="G202">
        <v>122779.25</v>
      </c>
      <c r="H202">
        <v>128904.359375</v>
      </c>
      <c r="I202">
        <v>119097.390625</v>
      </c>
    </row>
    <row r="203" spans="1:9" x14ac:dyDescent="0.25">
      <c r="A203">
        <v>65.3</v>
      </c>
      <c r="B203">
        <v>103493.25</v>
      </c>
      <c r="C203">
        <v>108293.609375</v>
      </c>
      <c r="D203">
        <v>92923.4453125</v>
      </c>
      <c r="E203">
        <v>127539.953125</v>
      </c>
      <c r="F203">
        <v>141527.796875</v>
      </c>
      <c r="G203">
        <v>122741.078125</v>
      </c>
      <c r="H203">
        <v>129141.7578125</v>
      </c>
      <c r="I203">
        <v>119576.09375</v>
      </c>
    </row>
    <row r="204" spans="1:9" x14ac:dyDescent="0.25">
      <c r="A204">
        <v>65.599999999999994</v>
      </c>
      <c r="B204">
        <v>103546.765625</v>
      </c>
      <c r="C204">
        <v>108140.453125</v>
      </c>
      <c r="D204">
        <v>92487.3671875</v>
      </c>
      <c r="E204">
        <v>127295.6875</v>
      </c>
      <c r="F204">
        <v>141319.4375</v>
      </c>
      <c r="G204">
        <v>122961.3671875</v>
      </c>
      <c r="H204">
        <v>128283.71875</v>
      </c>
      <c r="I204">
        <v>119423.1484375</v>
      </c>
    </row>
    <row r="205" spans="1:9" x14ac:dyDescent="0.25">
      <c r="A205">
        <v>65.900000000000006</v>
      </c>
      <c r="B205">
        <v>102904.8125</v>
      </c>
      <c r="C205">
        <v>107740.015625</v>
      </c>
      <c r="D205">
        <v>92425.3203125</v>
      </c>
      <c r="E205">
        <v>126944.65625</v>
      </c>
      <c r="F205">
        <v>141463.15625</v>
      </c>
      <c r="G205">
        <v>122735.9765625</v>
      </c>
      <c r="H205">
        <v>129209.390625</v>
      </c>
      <c r="I205">
        <v>119396.21875</v>
      </c>
    </row>
    <row r="206" spans="1:9" x14ac:dyDescent="0.25">
      <c r="A206">
        <v>66.199999999999989</v>
      </c>
      <c r="B206">
        <v>102038.515625</v>
      </c>
      <c r="C206">
        <v>107060.140625</v>
      </c>
      <c r="D206">
        <v>92569.4453125</v>
      </c>
      <c r="E206">
        <v>126935.8671875</v>
      </c>
      <c r="F206">
        <v>141424.171875</v>
      </c>
      <c r="G206">
        <v>122792.6875</v>
      </c>
      <c r="H206">
        <v>128937.09375</v>
      </c>
      <c r="I206">
        <v>119473.828125</v>
      </c>
    </row>
    <row r="207" spans="1:9" x14ac:dyDescent="0.25">
      <c r="A207">
        <v>66.5</v>
      </c>
      <c r="B207">
        <v>101519.921875</v>
      </c>
      <c r="C207">
        <v>106800.03125</v>
      </c>
      <c r="D207">
        <v>92089.5390625</v>
      </c>
      <c r="E207">
        <v>126365.671875</v>
      </c>
      <c r="F207">
        <v>140237.578125</v>
      </c>
      <c r="G207">
        <v>123125.953125</v>
      </c>
      <c r="H207">
        <v>128229.09375</v>
      </c>
      <c r="I207">
        <v>118708.53125</v>
      </c>
    </row>
    <row r="208" spans="1:9" x14ac:dyDescent="0.25">
      <c r="A208">
        <v>66.8</v>
      </c>
      <c r="B208">
        <v>101254.96875</v>
      </c>
      <c r="C208">
        <v>106382.390625</v>
      </c>
      <c r="D208">
        <v>91721.7109375</v>
      </c>
      <c r="E208">
        <v>126588.9921875</v>
      </c>
      <c r="F208">
        <v>140599.578125</v>
      </c>
      <c r="G208">
        <v>122696.2109375</v>
      </c>
      <c r="H208">
        <v>127927.71875</v>
      </c>
      <c r="I208">
        <v>118440.9765625</v>
      </c>
    </row>
    <row r="209" spans="1:18" x14ac:dyDescent="0.25">
      <c r="A209">
        <v>67.099999999999994</v>
      </c>
      <c r="B209">
        <v>100488.296875</v>
      </c>
      <c r="C209">
        <v>105926.40625</v>
      </c>
      <c r="D209">
        <v>91526.6015625</v>
      </c>
      <c r="E209">
        <v>126057.78125</v>
      </c>
      <c r="F209">
        <v>139589.78125</v>
      </c>
      <c r="G209">
        <v>122339.78125</v>
      </c>
      <c r="H209">
        <v>127288.515625</v>
      </c>
      <c r="I209">
        <v>117873.0390625</v>
      </c>
    </row>
    <row r="210" spans="1:18" x14ac:dyDescent="0.25">
      <c r="A210">
        <v>67.400000000000006</v>
      </c>
      <c r="B210">
        <v>100115.0625</v>
      </c>
      <c r="C210">
        <v>104863</v>
      </c>
      <c r="D210">
        <v>91195.625</v>
      </c>
      <c r="E210">
        <v>125368.78125</v>
      </c>
      <c r="F210">
        <v>139101.453125</v>
      </c>
      <c r="G210">
        <v>122254.9296875</v>
      </c>
      <c r="H210">
        <v>126791.875</v>
      </c>
      <c r="I210">
        <v>117219.03125</v>
      </c>
    </row>
    <row r="211" spans="1:18" x14ac:dyDescent="0.25">
      <c r="A211">
        <v>67.699999999999989</v>
      </c>
      <c r="B211">
        <v>99403.921875</v>
      </c>
      <c r="C211">
        <v>104848.8984375</v>
      </c>
      <c r="D211">
        <v>90718.21875</v>
      </c>
      <c r="E211">
        <v>124634.375</v>
      </c>
      <c r="F211">
        <v>137882.921875</v>
      </c>
      <c r="G211">
        <v>121726.4375</v>
      </c>
      <c r="H211">
        <v>125962.953125</v>
      </c>
      <c r="I211">
        <v>116741.765625</v>
      </c>
    </row>
    <row r="212" spans="1:18" x14ac:dyDescent="0.25">
      <c r="A212">
        <v>68</v>
      </c>
      <c r="B212">
        <v>98632.78125</v>
      </c>
      <c r="C212">
        <v>103971.59375</v>
      </c>
      <c r="D212">
        <v>90011.0703125</v>
      </c>
      <c r="E212">
        <v>123910.234375</v>
      </c>
      <c r="F212">
        <v>138026.140625</v>
      </c>
      <c r="G212">
        <v>121245.578125</v>
      </c>
      <c r="H212">
        <v>124933.453125</v>
      </c>
      <c r="I212">
        <v>116675.5390625</v>
      </c>
    </row>
    <row r="213" spans="1:18" x14ac:dyDescent="0.25">
      <c r="A213">
        <v>68.3</v>
      </c>
      <c r="B213">
        <v>97985.765625</v>
      </c>
      <c r="C213">
        <v>102987.75</v>
      </c>
      <c r="D213">
        <v>89338.078125</v>
      </c>
      <c r="E213">
        <v>123982.265625</v>
      </c>
      <c r="F213">
        <v>136767.734375</v>
      </c>
      <c r="G213">
        <v>120955.5390625</v>
      </c>
      <c r="H213">
        <v>124984.46875</v>
      </c>
      <c r="I213">
        <v>115850.109375</v>
      </c>
    </row>
    <row r="214" spans="1:18" x14ac:dyDescent="0.25">
      <c r="A214">
        <v>68.599999999999994</v>
      </c>
      <c r="B214">
        <v>97085.6640625</v>
      </c>
      <c r="C214">
        <v>102582.3515625</v>
      </c>
      <c r="D214">
        <v>89101.734375</v>
      </c>
      <c r="E214">
        <v>122357.53125</v>
      </c>
      <c r="F214">
        <v>136034.6875</v>
      </c>
      <c r="G214">
        <v>120342.125</v>
      </c>
      <c r="H214">
        <v>123474.25</v>
      </c>
      <c r="I214">
        <v>114536.0390625</v>
      </c>
    </row>
    <row r="215" spans="1:18" x14ac:dyDescent="0.25">
      <c r="A215">
        <v>68.900000000000006</v>
      </c>
      <c r="B215">
        <v>95947.328125</v>
      </c>
      <c r="C215">
        <v>101915.1015625</v>
      </c>
      <c r="D215">
        <v>88491.078125</v>
      </c>
      <c r="E215">
        <v>121228.265625</v>
      </c>
      <c r="F215">
        <v>135183.453125</v>
      </c>
      <c r="G215">
        <v>119318.4140625</v>
      </c>
      <c r="H215">
        <v>122552.90625</v>
      </c>
      <c r="I215">
        <v>114121.6171875</v>
      </c>
    </row>
    <row r="216" spans="1:18" x14ac:dyDescent="0.25">
      <c r="A216">
        <v>69.2</v>
      </c>
      <c r="B216">
        <v>95388.6015625</v>
      </c>
      <c r="C216">
        <v>100757.3125</v>
      </c>
      <c r="D216">
        <v>88191.859375</v>
      </c>
      <c r="E216">
        <v>121021.34375</v>
      </c>
      <c r="F216">
        <v>134668.09375</v>
      </c>
      <c r="G216">
        <v>119102.7109375</v>
      </c>
      <c r="H216">
        <v>121948.21875</v>
      </c>
      <c r="I216">
        <v>113542.40625</v>
      </c>
    </row>
    <row r="217" spans="1:18" x14ac:dyDescent="0.25">
      <c r="A217">
        <v>69.5</v>
      </c>
      <c r="B217">
        <v>94735.703125</v>
      </c>
      <c r="C217">
        <v>100066.8828125</v>
      </c>
      <c r="D217">
        <v>87224.4453125</v>
      </c>
      <c r="E217">
        <v>119726.03125</v>
      </c>
      <c r="F217">
        <v>134100.40625</v>
      </c>
      <c r="G217">
        <v>117840.90625</v>
      </c>
      <c r="H217">
        <v>121093.6796875</v>
      </c>
      <c r="I217">
        <v>111971.6875</v>
      </c>
    </row>
    <row r="218" spans="1:18" x14ac:dyDescent="0.25">
      <c r="A218">
        <v>69.8</v>
      </c>
      <c r="B218">
        <v>93898.875</v>
      </c>
      <c r="C218">
        <v>99666.84375</v>
      </c>
      <c r="D218">
        <v>86196.859375</v>
      </c>
      <c r="E218">
        <v>119238.5546875</v>
      </c>
      <c r="F218">
        <v>133389.25</v>
      </c>
      <c r="G218">
        <v>117380.9609375</v>
      </c>
      <c r="H218">
        <v>119819.8671875</v>
      </c>
      <c r="I218">
        <v>111538.53125</v>
      </c>
    </row>
    <row r="219" spans="1:18" x14ac:dyDescent="0.25">
      <c r="A219">
        <v>70.099999999999994</v>
      </c>
      <c r="B219">
        <v>92688.90625</v>
      </c>
      <c r="C219">
        <v>98402.3984375</v>
      </c>
      <c r="D219">
        <v>85310.7578125</v>
      </c>
      <c r="E219">
        <v>118422.828125</v>
      </c>
      <c r="F219">
        <v>132547.515625</v>
      </c>
      <c r="G219">
        <v>116512.078125</v>
      </c>
      <c r="H219">
        <v>119071.3203125</v>
      </c>
      <c r="I219">
        <v>110704.3984375</v>
      </c>
    </row>
    <row r="220" spans="1:18" x14ac:dyDescent="0.25">
      <c r="A220">
        <v>70.399999999999991</v>
      </c>
      <c r="B220">
        <v>92031.7734375</v>
      </c>
      <c r="C220">
        <v>98186.34375</v>
      </c>
      <c r="D220">
        <v>84864.375</v>
      </c>
      <c r="E220">
        <v>116170.21875</v>
      </c>
      <c r="F220">
        <v>132334.71875</v>
      </c>
      <c r="G220">
        <v>116109.515625</v>
      </c>
      <c r="H220">
        <v>117957.6328125</v>
      </c>
      <c r="I220">
        <v>109897.484375</v>
      </c>
    </row>
    <row r="221" spans="1:18" x14ac:dyDescent="0.25">
      <c r="A221">
        <v>70.7</v>
      </c>
      <c r="B221">
        <v>91475.515625</v>
      </c>
      <c r="C221">
        <v>96975.6640625</v>
      </c>
      <c r="D221">
        <v>84940.9921875</v>
      </c>
      <c r="E221">
        <v>115851.5234375</v>
      </c>
      <c r="F221">
        <v>131250.171875</v>
      </c>
      <c r="G221">
        <v>115158.46875</v>
      </c>
      <c r="H221">
        <v>117144.96875</v>
      </c>
      <c r="I221">
        <v>109085.375</v>
      </c>
    </row>
    <row r="222" spans="1:18" x14ac:dyDescent="0.25">
      <c r="A222">
        <v>71</v>
      </c>
      <c r="B222">
        <v>90486.59375</v>
      </c>
      <c r="C222">
        <v>96027.15625</v>
      </c>
      <c r="D222">
        <v>83507.4765625</v>
      </c>
      <c r="E222">
        <v>114552.640625</v>
      </c>
      <c r="F222">
        <v>130705.53125</v>
      </c>
      <c r="G222">
        <v>114104.234375</v>
      </c>
      <c r="H222">
        <v>116068.4765625</v>
      </c>
      <c r="I222">
        <v>108280.484375</v>
      </c>
      <c r="K222">
        <v>90486.59375</v>
      </c>
      <c r="L222">
        <v>96027.15625</v>
      </c>
      <c r="M222">
        <v>83507.4765625</v>
      </c>
      <c r="N222">
        <v>114552.640625</v>
      </c>
      <c r="O222">
        <v>130705.53125</v>
      </c>
      <c r="P222">
        <v>114104.234375</v>
      </c>
      <c r="Q222">
        <v>116068.4765625</v>
      </c>
      <c r="R222">
        <v>108280.484375</v>
      </c>
    </row>
    <row r="223" spans="1:18" x14ac:dyDescent="0.25">
      <c r="A223">
        <v>71.3</v>
      </c>
      <c r="B223">
        <v>89208.640625</v>
      </c>
      <c r="C223">
        <v>95155.21875</v>
      </c>
      <c r="D223">
        <v>82569.8203125</v>
      </c>
      <c r="E223">
        <v>113625.1796875</v>
      </c>
      <c r="F223">
        <v>129778.8125</v>
      </c>
      <c r="G223">
        <v>113031.5703125</v>
      </c>
      <c r="H223">
        <v>114423.53125</v>
      </c>
      <c r="I223">
        <v>107992.421875</v>
      </c>
      <c r="K223">
        <v>89208.640625</v>
      </c>
      <c r="L223">
        <v>95155.21875</v>
      </c>
      <c r="M223">
        <v>82569.8203125</v>
      </c>
      <c r="N223">
        <v>113625.1796875</v>
      </c>
      <c r="O223">
        <v>129778.8125</v>
      </c>
      <c r="P223">
        <v>113031.5703125</v>
      </c>
      <c r="Q223">
        <v>114423.53125</v>
      </c>
      <c r="R223">
        <v>107992.421875</v>
      </c>
    </row>
    <row r="224" spans="1:18" x14ac:dyDescent="0.25">
      <c r="A224">
        <v>71.599999999999994</v>
      </c>
      <c r="B224">
        <v>88363.3671875</v>
      </c>
      <c r="C224">
        <v>94013.96875</v>
      </c>
      <c r="D224">
        <v>82180.4609375</v>
      </c>
      <c r="E224">
        <v>112936.34375</v>
      </c>
      <c r="F224">
        <v>128840.265625</v>
      </c>
      <c r="G224">
        <v>112465.359375</v>
      </c>
      <c r="H224">
        <v>113640.078125</v>
      </c>
      <c r="I224">
        <v>107262.421875</v>
      </c>
      <c r="K224">
        <v>88363.3671875</v>
      </c>
      <c r="L224">
        <v>94013.96875</v>
      </c>
      <c r="M224">
        <v>82180.4609375</v>
      </c>
      <c r="N224">
        <v>112936.34375</v>
      </c>
      <c r="O224">
        <v>128840.265625</v>
      </c>
      <c r="P224">
        <v>112465.359375</v>
      </c>
      <c r="Q224">
        <v>113640.078125</v>
      </c>
      <c r="R224">
        <v>107262.421875</v>
      </c>
    </row>
    <row r="225" spans="1:18" x14ac:dyDescent="0.25">
      <c r="A225">
        <v>71.899999999999991</v>
      </c>
      <c r="B225">
        <v>87420.21875</v>
      </c>
      <c r="C225">
        <v>93269.1640625</v>
      </c>
      <c r="D225">
        <v>81237.328125</v>
      </c>
      <c r="E225">
        <v>111354.8671875</v>
      </c>
      <c r="F225">
        <v>128582.59375</v>
      </c>
      <c r="G225">
        <v>111344.2734375</v>
      </c>
      <c r="H225">
        <v>111999.015625</v>
      </c>
      <c r="I225">
        <v>106702.2109375</v>
      </c>
      <c r="K225">
        <v>87420.21875</v>
      </c>
      <c r="L225">
        <v>93269.1640625</v>
      </c>
      <c r="M225">
        <v>81237.328125</v>
      </c>
      <c r="N225">
        <v>111354.8671875</v>
      </c>
      <c r="O225">
        <v>128582.59375</v>
      </c>
      <c r="P225">
        <v>111344.2734375</v>
      </c>
      <c r="Q225">
        <v>111999.015625</v>
      </c>
      <c r="R225">
        <v>106702.2109375</v>
      </c>
    </row>
    <row r="226" spans="1:18" x14ac:dyDescent="0.25">
      <c r="A226">
        <v>72.2</v>
      </c>
      <c r="B226">
        <v>86818.09375</v>
      </c>
      <c r="C226">
        <v>92206.75</v>
      </c>
      <c r="D226">
        <v>80482.1640625</v>
      </c>
      <c r="E226">
        <v>110492.4765625</v>
      </c>
      <c r="F226">
        <v>127492.390625</v>
      </c>
      <c r="G226">
        <v>109654.859375</v>
      </c>
      <c r="H226">
        <v>111045.765625</v>
      </c>
      <c r="I226">
        <v>105513.734375</v>
      </c>
      <c r="K226">
        <v>86818.09375</v>
      </c>
      <c r="L226">
        <v>92206.75</v>
      </c>
      <c r="M226">
        <v>80482.1640625</v>
      </c>
      <c r="N226">
        <v>110492.4765625</v>
      </c>
      <c r="O226">
        <v>127492.390625</v>
      </c>
      <c r="P226">
        <v>109654.859375</v>
      </c>
      <c r="Q226">
        <v>111045.765625</v>
      </c>
      <c r="R226">
        <v>105513.734375</v>
      </c>
    </row>
    <row r="227" spans="1:18" x14ac:dyDescent="0.25">
      <c r="A227">
        <v>72.5</v>
      </c>
      <c r="B227">
        <v>85510.28125</v>
      </c>
      <c r="C227">
        <v>91164.609375</v>
      </c>
      <c r="D227">
        <v>79399.5390625</v>
      </c>
      <c r="E227">
        <v>109518.15625</v>
      </c>
      <c r="F227">
        <v>127721.1015625</v>
      </c>
      <c r="G227">
        <v>109252.6328125</v>
      </c>
      <c r="H227">
        <v>110018.484375</v>
      </c>
      <c r="I227">
        <v>104915</v>
      </c>
      <c r="K227">
        <v>85510.28125</v>
      </c>
      <c r="L227">
        <v>91164.609375</v>
      </c>
      <c r="M227">
        <v>79399.5390625</v>
      </c>
      <c r="N227">
        <v>109518.15625</v>
      </c>
      <c r="O227">
        <v>127721.1015625</v>
      </c>
      <c r="P227">
        <v>109252.6328125</v>
      </c>
      <c r="Q227">
        <v>110018.484375</v>
      </c>
      <c r="R227">
        <v>104915</v>
      </c>
    </row>
    <row r="228" spans="1:18" x14ac:dyDescent="0.25">
      <c r="A228">
        <v>72.8</v>
      </c>
      <c r="B228">
        <v>84594.3046875</v>
      </c>
      <c r="C228">
        <v>90716.40625</v>
      </c>
      <c r="D228">
        <v>78941.9453125</v>
      </c>
      <c r="E228">
        <v>108215.796875</v>
      </c>
      <c r="F228">
        <v>126276.84375</v>
      </c>
      <c r="G228">
        <v>108143.4609375</v>
      </c>
      <c r="H228">
        <v>108628.125</v>
      </c>
      <c r="I228">
        <v>104183.7265625</v>
      </c>
      <c r="K228">
        <v>84594.3046875</v>
      </c>
      <c r="L228">
        <v>90716.40625</v>
      </c>
      <c r="M228">
        <v>78941.9453125</v>
      </c>
      <c r="N228">
        <v>108215.796875</v>
      </c>
      <c r="O228">
        <v>126276.84375</v>
      </c>
      <c r="P228">
        <v>108143.4609375</v>
      </c>
      <c r="Q228">
        <v>108628.125</v>
      </c>
      <c r="R228">
        <v>104183.7265625</v>
      </c>
    </row>
    <row r="229" spans="1:18" x14ac:dyDescent="0.25">
      <c r="A229">
        <v>73.099999999999994</v>
      </c>
      <c r="B229">
        <v>84164.890625</v>
      </c>
      <c r="C229">
        <v>90555.1015625</v>
      </c>
      <c r="D229">
        <v>78057.3828125</v>
      </c>
      <c r="E229">
        <v>106817.9921875</v>
      </c>
      <c r="F229">
        <v>125587.328125</v>
      </c>
      <c r="G229">
        <v>106882.4453125</v>
      </c>
      <c r="H229">
        <v>107905.1015625</v>
      </c>
      <c r="I229">
        <v>103637.09375</v>
      </c>
      <c r="K229">
        <v>84164.890625</v>
      </c>
      <c r="L229">
        <v>90555.1015625</v>
      </c>
      <c r="M229">
        <v>78057.3828125</v>
      </c>
      <c r="N229">
        <v>106817.9921875</v>
      </c>
      <c r="O229">
        <v>125587.328125</v>
      </c>
      <c r="P229">
        <v>106882.4453125</v>
      </c>
      <c r="Q229">
        <v>107905.1015625</v>
      </c>
      <c r="R229">
        <v>103637.09375</v>
      </c>
    </row>
    <row r="230" spans="1:18" x14ac:dyDescent="0.25">
      <c r="A230">
        <v>73.399999999999991</v>
      </c>
      <c r="B230">
        <v>83242.5859375</v>
      </c>
      <c r="C230">
        <v>90019.78125</v>
      </c>
      <c r="D230">
        <v>77307.21875</v>
      </c>
      <c r="E230">
        <v>106585.796875</v>
      </c>
      <c r="F230">
        <v>124724</v>
      </c>
      <c r="G230">
        <v>106179.984375</v>
      </c>
      <c r="H230">
        <v>106771.96875</v>
      </c>
      <c r="I230">
        <v>103276.1015625</v>
      </c>
      <c r="K230">
        <v>83242.5859375</v>
      </c>
      <c r="L230">
        <v>90019.78125</v>
      </c>
      <c r="M230">
        <v>77307.21875</v>
      </c>
      <c r="N230">
        <v>106585.796875</v>
      </c>
      <c r="O230">
        <v>124724</v>
      </c>
      <c r="P230">
        <v>106179.984375</v>
      </c>
      <c r="Q230">
        <v>106771.96875</v>
      </c>
      <c r="R230">
        <v>103276.1015625</v>
      </c>
    </row>
    <row r="231" spans="1:18" x14ac:dyDescent="0.25">
      <c r="A231">
        <v>73.7</v>
      </c>
      <c r="B231">
        <v>81967.078125</v>
      </c>
      <c r="C231">
        <v>88570.84375</v>
      </c>
      <c r="D231">
        <v>76564.40625</v>
      </c>
      <c r="E231">
        <v>105081.46875</v>
      </c>
      <c r="F231">
        <v>124419.359375</v>
      </c>
      <c r="G231">
        <v>105034.5703125</v>
      </c>
      <c r="H231">
        <v>105570.03125</v>
      </c>
      <c r="I231">
        <v>102031.984375</v>
      </c>
      <c r="K231">
        <v>81967.078125</v>
      </c>
      <c r="L231">
        <v>88570.84375</v>
      </c>
      <c r="M231">
        <v>76564.40625</v>
      </c>
      <c r="N231">
        <v>105081.46875</v>
      </c>
      <c r="O231">
        <v>124419.359375</v>
      </c>
      <c r="P231">
        <v>105034.5703125</v>
      </c>
      <c r="Q231">
        <v>105570.03125</v>
      </c>
      <c r="R231">
        <v>102031.984375</v>
      </c>
    </row>
    <row r="232" spans="1:18" x14ac:dyDescent="0.25">
      <c r="A232">
        <v>74</v>
      </c>
      <c r="B232">
        <v>81405.640625</v>
      </c>
      <c r="C232">
        <f t="shared" ref="C232:C295" si="0">L232-(L232-(0.012560279552878*$A232+3.18603157072613)*EXP(12.70776)*EXP($A232*-0.037194))</f>
        <v>86695.950284831793</v>
      </c>
      <c r="D232">
        <v>75340.28125</v>
      </c>
      <c r="E232">
        <v>103325.9375</v>
      </c>
      <c r="F232">
        <v>123250.25</v>
      </c>
      <c r="G232">
        <v>104057.609375</v>
      </c>
      <c r="H232">
        <v>104392.0703125</v>
      </c>
      <c r="I232">
        <v>101773.234375</v>
      </c>
      <c r="K232">
        <v>81405.640625</v>
      </c>
      <c r="L232">
        <v>88050.25</v>
      </c>
      <c r="M232">
        <v>75340.28125</v>
      </c>
      <c r="N232">
        <v>103325.9375</v>
      </c>
      <c r="O232">
        <v>123250.25</v>
      </c>
      <c r="P232">
        <v>104057.609375</v>
      </c>
      <c r="Q232">
        <v>104392.0703125</v>
      </c>
      <c r="R232">
        <v>101773.234375</v>
      </c>
    </row>
    <row r="233" spans="1:18" x14ac:dyDescent="0.25">
      <c r="A233">
        <v>74.3</v>
      </c>
      <c r="B233">
        <v>80115.515625</v>
      </c>
      <c r="C233">
        <f t="shared" si="0"/>
        <v>85812.453315692401</v>
      </c>
      <c r="D233">
        <v>74791.328125</v>
      </c>
      <c r="E233">
        <v>102900.1875</v>
      </c>
      <c r="F233">
        <v>122462.7265625</v>
      </c>
      <c r="G233">
        <v>103087.84375</v>
      </c>
      <c r="H233">
        <v>103667.171875</v>
      </c>
      <c r="I233">
        <v>101193.1015625</v>
      </c>
      <c r="K233">
        <v>80115.515625</v>
      </c>
      <c r="L233">
        <v>87752.796875</v>
      </c>
      <c r="M233">
        <v>74791.328125</v>
      </c>
      <c r="N233">
        <v>102900.1875</v>
      </c>
      <c r="O233">
        <v>122462.7265625</v>
      </c>
      <c r="P233">
        <v>103087.84375</v>
      </c>
      <c r="Q233">
        <v>103667.171875</v>
      </c>
      <c r="R233">
        <v>101193.1015625</v>
      </c>
    </row>
    <row r="234" spans="1:18" x14ac:dyDescent="0.25">
      <c r="A234">
        <v>74.599999999999994</v>
      </c>
      <c r="B234">
        <v>79292.96875</v>
      </c>
      <c r="C234">
        <f t="shared" si="0"/>
        <v>84937.888772499762</v>
      </c>
      <c r="D234">
        <v>73889.6953125</v>
      </c>
      <c r="E234">
        <v>101211.1875</v>
      </c>
      <c r="F234">
        <v>121650.859375</v>
      </c>
      <c r="G234">
        <v>101715.4765625</v>
      </c>
      <c r="H234">
        <v>102399.46875</v>
      </c>
      <c r="I234">
        <v>100121.015625</v>
      </c>
      <c r="K234">
        <v>79292.96875</v>
      </c>
      <c r="L234">
        <v>87149.59375</v>
      </c>
      <c r="M234">
        <v>73889.6953125</v>
      </c>
      <c r="N234">
        <v>101211.1875</v>
      </c>
      <c r="O234">
        <v>121650.859375</v>
      </c>
      <c r="P234">
        <v>101715.4765625</v>
      </c>
      <c r="Q234">
        <v>102399.46875</v>
      </c>
      <c r="R234">
        <v>100121.015625</v>
      </c>
    </row>
    <row r="235" spans="1:18" x14ac:dyDescent="0.25">
      <c r="A235">
        <v>74.899999999999991</v>
      </c>
      <c r="B235">
        <v>78285.6484375</v>
      </c>
      <c r="C235">
        <f t="shared" si="0"/>
        <v>84072.167204388752</v>
      </c>
      <c r="D235">
        <v>73307.2421875</v>
      </c>
      <c r="E235">
        <v>100708.4765625</v>
      </c>
      <c r="F235">
        <v>121328.6328125</v>
      </c>
      <c r="G235">
        <v>100794.4375</v>
      </c>
      <c r="H235">
        <v>100826.0546875</v>
      </c>
      <c r="I235">
        <v>99358.1328125</v>
      </c>
      <c r="K235">
        <v>78285.6484375</v>
      </c>
      <c r="L235">
        <v>86551.640625</v>
      </c>
      <c r="M235">
        <v>73307.2421875</v>
      </c>
      <c r="N235">
        <v>100708.4765625</v>
      </c>
      <c r="O235">
        <v>121328.6328125</v>
      </c>
      <c r="P235">
        <v>100794.4375</v>
      </c>
      <c r="Q235">
        <v>100826.0546875</v>
      </c>
      <c r="R235">
        <v>99358.1328125</v>
      </c>
    </row>
    <row r="236" spans="1:18" x14ac:dyDescent="0.25">
      <c r="A236">
        <v>75.2</v>
      </c>
      <c r="B236">
        <v>77659.4296875</v>
      </c>
      <c r="C236">
        <f t="shared" si="0"/>
        <v>83215.200045813341</v>
      </c>
      <c r="D236">
        <v>73036.609375</v>
      </c>
      <c r="E236">
        <v>99622.03125</v>
      </c>
      <c r="F236">
        <v>119941.3828125</v>
      </c>
      <c r="G236">
        <v>100148.328125</v>
      </c>
      <c r="H236">
        <v>100291.203125</v>
      </c>
      <c r="I236">
        <v>98941.296875</v>
      </c>
      <c r="K236">
        <v>77659.4296875</v>
      </c>
      <c r="L236">
        <v>86269.7734375</v>
      </c>
      <c r="M236">
        <v>73036.609375</v>
      </c>
      <c r="N236">
        <v>99622.03125</v>
      </c>
      <c r="O236">
        <v>119941.3828125</v>
      </c>
      <c r="P236">
        <v>100148.328125</v>
      </c>
      <c r="Q236">
        <v>100291.203125</v>
      </c>
      <c r="R236">
        <v>98941.296875</v>
      </c>
    </row>
    <row r="237" spans="1:18" x14ac:dyDescent="0.25">
      <c r="A237">
        <v>75.5</v>
      </c>
      <c r="B237">
        <v>76998.78125</v>
      </c>
      <c r="C237">
        <f t="shared" si="0"/>
        <v>82366.899607912797</v>
      </c>
      <c r="D237">
        <v>71974.046875</v>
      </c>
      <c r="E237">
        <v>98699.21875</v>
      </c>
      <c r="F237">
        <v>117995.03125</v>
      </c>
      <c r="G237">
        <v>99290.421875</v>
      </c>
      <c r="H237">
        <v>99512.484375</v>
      </c>
      <c r="I237">
        <v>97988.015625</v>
      </c>
      <c r="K237">
        <v>76998.78125</v>
      </c>
      <c r="L237">
        <v>85300.5625</v>
      </c>
      <c r="M237">
        <v>71974.046875</v>
      </c>
      <c r="N237">
        <v>98699.21875</v>
      </c>
      <c r="O237">
        <v>117995.03125</v>
      </c>
      <c r="P237">
        <v>99290.421875</v>
      </c>
      <c r="Q237">
        <v>99512.484375</v>
      </c>
      <c r="R237">
        <v>97988.015625</v>
      </c>
    </row>
    <row r="238" spans="1:18" x14ac:dyDescent="0.25">
      <c r="A238">
        <v>75.8</v>
      </c>
      <c r="B238">
        <v>75681.5859375</v>
      </c>
      <c r="C238">
        <f t="shared" si="0"/>
        <v>81527.179069960795</v>
      </c>
      <c r="D238">
        <v>70873.875</v>
      </c>
      <c r="E238">
        <v>97169.5625</v>
      </c>
      <c r="F238">
        <v>117892.2421875</v>
      </c>
      <c r="G238">
        <v>97755.765625</v>
      </c>
      <c r="H238">
        <v>97982.796875</v>
      </c>
      <c r="I238">
        <v>97177.8828125</v>
      </c>
      <c r="K238">
        <v>75681.5859375</v>
      </c>
      <c r="L238">
        <v>84586.140625</v>
      </c>
      <c r="M238">
        <v>70873.875</v>
      </c>
      <c r="N238">
        <v>97169.5625</v>
      </c>
      <c r="O238">
        <v>117892.2421875</v>
      </c>
      <c r="P238">
        <v>97755.765625</v>
      </c>
      <c r="Q238">
        <v>97982.796875</v>
      </c>
      <c r="R238">
        <v>97177.8828125</v>
      </c>
    </row>
    <row r="239" spans="1:18" x14ac:dyDescent="0.25">
      <c r="A239">
        <v>76.099999999999994</v>
      </c>
      <c r="B239">
        <v>75394.1328125</v>
      </c>
      <c r="C239">
        <f t="shared" si="0"/>
        <v>80695.952470895849</v>
      </c>
      <c r="D239">
        <v>70442.1796875</v>
      </c>
      <c r="E239">
        <v>96719.6796875</v>
      </c>
      <c r="F239">
        <v>116846.1953125</v>
      </c>
      <c r="G239">
        <v>96957.8203125</v>
      </c>
      <c r="H239">
        <v>96771.625</v>
      </c>
      <c r="I239">
        <v>96254.359375</v>
      </c>
      <c r="K239">
        <v>75394.1328125</v>
      </c>
      <c r="L239">
        <v>83916.25</v>
      </c>
      <c r="M239">
        <v>70442.1796875</v>
      </c>
      <c r="N239">
        <v>96719.6796875</v>
      </c>
      <c r="O239">
        <v>116846.1953125</v>
      </c>
      <c r="P239">
        <v>96957.8203125</v>
      </c>
      <c r="Q239">
        <v>96771.625</v>
      </c>
      <c r="R239">
        <v>96254.359375</v>
      </c>
    </row>
    <row r="240" spans="1:18" x14ac:dyDescent="0.25">
      <c r="A240">
        <v>76.399999999999991</v>
      </c>
      <c r="B240">
        <v>74326.34375</v>
      </c>
      <c r="C240">
        <f t="shared" si="0"/>
        <v>79873.1347009335</v>
      </c>
      <c r="D240">
        <v>69500.9921875</v>
      </c>
      <c r="E240">
        <v>95296.40625</v>
      </c>
      <c r="F240">
        <v>116001.875</v>
      </c>
      <c r="G240">
        <v>96456.15625</v>
      </c>
      <c r="H240">
        <v>95331.578125</v>
      </c>
      <c r="I240">
        <v>95764.0625</v>
      </c>
      <c r="K240">
        <v>74326.34375</v>
      </c>
      <c r="L240">
        <v>83230.265625</v>
      </c>
      <c r="M240">
        <v>69500.9921875</v>
      </c>
      <c r="N240">
        <v>95296.40625</v>
      </c>
      <c r="O240">
        <v>116001.875</v>
      </c>
      <c r="P240">
        <v>96456.15625</v>
      </c>
      <c r="Q240">
        <v>95331.578125</v>
      </c>
      <c r="R240">
        <v>95764.0625</v>
      </c>
    </row>
    <row r="241" spans="1:18" x14ac:dyDescent="0.25">
      <c r="A241">
        <v>76.7</v>
      </c>
      <c r="B241">
        <v>73260.1171875</v>
      </c>
      <c r="C241">
        <f t="shared" si="0"/>
        <v>79058.641493258139</v>
      </c>
      <c r="D241">
        <v>68495.8203125</v>
      </c>
      <c r="E241">
        <v>94518.90625</v>
      </c>
      <c r="F241">
        <v>114923.4375</v>
      </c>
      <c r="G241">
        <v>95183.078125</v>
      </c>
      <c r="H241">
        <v>94477.75</v>
      </c>
      <c r="I241">
        <v>94872.40625</v>
      </c>
      <c r="K241">
        <v>73260.1171875</v>
      </c>
      <c r="L241">
        <v>82810.6875</v>
      </c>
      <c r="M241">
        <v>68495.8203125</v>
      </c>
      <c r="N241">
        <v>94518.90625</v>
      </c>
      <c r="O241">
        <v>114923.4375</v>
      </c>
      <c r="P241">
        <v>95183.078125</v>
      </c>
      <c r="Q241">
        <v>94477.75</v>
      </c>
      <c r="R241">
        <v>94872.40625</v>
      </c>
    </row>
    <row r="242" spans="1:18" x14ac:dyDescent="0.25">
      <c r="A242">
        <v>77</v>
      </c>
      <c r="B242">
        <v>72624.375</v>
      </c>
      <c r="C242">
        <f t="shared" si="0"/>
        <v>78252.389415795042</v>
      </c>
      <c r="D242">
        <v>67911.3359375</v>
      </c>
      <c r="E242">
        <v>93826.90625</v>
      </c>
      <c r="F242">
        <v>113976.125</v>
      </c>
      <c r="G242">
        <v>94513.421875</v>
      </c>
      <c r="H242">
        <v>93492.34375</v>
      </c>
      <c r="I242">
        <v>94189.1328125</v>
      </c>
      <c r="K242">
        <v>72624.375</v>
      </c>
      <c r="L242">
        <v>82320.4375</v>
      </c>
      <c r="M242">
        <v>67911.3359375</v>
      </c>
      <c r="N242">
        <v>93826.90625</v>
      </c>
      <c r="O242">
        <v>113976.125</v>
      </c>
      <c r="P242">
        <v>94513.421875</v>
      </c>
      <c r="Q242">
        <v>93492.34375</v>
      </c>
      <c r="R242">
        <v>94189.1328125</v>
      </c>
    </row>
    <row r="243" spans="1:18" x14ac:dyDescent="0.25">
      <c r="A243">
        <v>77.3</v>
      </c>
      <c r="B243">
        <v>71899.078125</v>
      </c>
      <c r="C243">
        <f t="shared" si="0"/>
        <v>77454.295863060499</v>
      </c>
      <c r="D243">
        <v>67522.5</v>
      </c>
      <c r="E243">
        <v>92432.40625</v>
      </c>
      <c r="F243">
        <v>113625.0859375</v>
      </c>
      <c r="G243">
        <v>93275.90625</v>
      </c>
      <c r="H243">
        <v>92548.15625</v>
      </c>
      <c r="I243">
        <v>93271.484375</v>
      </c>
      <c r="K243">
        <v>71899.078125</v>
      </c>
      <c r="L243">
        <v>81715.046875</v>
      </c>
      <c r="M243">
        <v>67522.5</v>
      </c>
      <c r="N243">
        <v>92432.40625</v>
      </c>
      <c r="O243">
        <v>113625.0859375</v>
      </c>
      <c r="P243">
        <v>93275.90625</v>
      </c>
      <c r="Q243">
        <v>92548.15625</v>
      </c>
      <c r="R243">
        <v>93271.484375</v>
      </c>
    </row>
    <row r="244" spans="1:18" x14ac:dyDescent="0.25">
      <c r="A244">
        <v>77.599999999999994</v>
      </c>
      <c r="B244">
        <v>70943.453125</v>
      </c>
      <c r="C244">
        <f t="shared" si="0"/>
        <v>76664.279048090684</v>
      </c>
      <c r="D244">
        <v>66558.9921875</v>
      </c>
      <c r="E244">
        <v>91695.09375</v>
      </c>
      <c r="F244">
        <v>112493.046875</v>
      </c>
      <c r="G244">
        <v>92222.59375</v>
      </c>
      <c r="H244">
        <v>91688.3828125</v>
      </c>
      <c r="I244">
        <v>92423.6640625</v>
      </c>
      <c r="K244">
        <v>70943.453125</v>
      </c>
      <c r="L244">
        <v>81174.8515625</v>
      </c>
      <c r="M244">
        <v>66558.9921875</v>
      </c>
      <c r="N244">
        <v>91695.09375</v>
      </c>
      <c r="O244">
        <v>112493.046875</v>
      </c>
      <c r="P244">
        <v>92222.59375</v>
      </c>
      <c r="Q244">
        <v>91688.3828125</v>
      </c>
      <c r="R244">
        <v>92423.6640625</v>
      </c>
    </row>
    <row r="245" spans="1:18" x14ac:dyDescent="0.25">
      <c r="A245">
        <v>77.899999999999991</v>
      </c>
      <c r="B245">
        <v>70443.6171875</v>
      </c>
      <c r="C245">
        <f t="shared" si="0"/>
        <v>75882.25799444734</v>
      </c>
      <c r="D245">
        <v>65391.18359375</v>
      </c>
      <c r="E245">
        <v>90617.234375</v>
      </c>
      <c r="F245">
        <v>111846.1796875</v>
      </c>
      <c r="G245">
        <v>91370.140625</v>
      </c>
      <c r="H245">
        <v>90581.515625</v>
      </c>
      <c r="I245">
        <v>91638.15625</v>
      </c>
      <c r="K245">
        <v>70443.6171875</v>
      </c>
      <c r="L245">
        <v>80196.75</v>
      </c>
      <c r="M245">
        <v>65391.18359375</v>
      </c>
      <c r="N245">
        <v>90617.234375</v>
      </c>
      <c r="O245">
        <v>111846.1796875</v>
      </c>
      <c r="P245">
        <v>91370.140625</v>
      </c>
      <c r="Q245">
        <v>90581.515625</v>
      </c>
      <c r="R245">
        <v>91638.15625</v>
      </c>
    </row>
    <row r="246" spans="1:18" x14ac:dyDescent="0.25">
      <c r="A246">
        <v>78.2</v>
      </c>
      <c r="B246">
        <v>69269.1484375</v>
      </c>
      <c r="C246">
        <f t="shared" si="0"/>
        <v>75108.152528300576</v>
      </c>
      <c r="D246">
        <v>65455.625</v>
      </c>
      <c r="E246">
        <v>89850.734375</v>
      </c>
      <c r="F246">
        <v>111020.546875</v>
      </c>
      <c r="G246">
        <v>90395.1796875</v>
      </c>
      <c r="H246">
        <v>89598.265625</v>
      </c>
      <c r="I246">
        <v>91317.5546875</v>
      </c>
      <c r="K246">
        <v>69269.1484375</v>
      </c>
      <c r="L246">
        <v>79625.15625</v>
      </c>
      <c r="M246">
        <v>65455.625</v>
      </c>
      <c r="N246">
        <v>89850.734375</v>
      </c>
      <c r="O246">
        <v>111020.546875</v>
      </c>
      <c r="P246">
        <v>90395.1796875</v>
      </c>
      <c r="Q246">
        <v>89598.265625</v>
      </c>
      <c r="R246">
        <v>91317.5546875</v>
      </c>
    </row>
    <row r="247" spans="1:18" x14ac:dyDescent="0.25">
      <c r="A247">
        <v>78.5</v>
      </c>
      <c r="B247">
        <v>68426.7265625</v>
      </c>
      <c r="C247">
        <f t="shared" si="0"/>
        <v>74341.883270587277</v>
      </c>
      <c r="D247">
        <v>64719.52734375</v>
      </c>
      <c r="E247">
        <v>88607.671875</v>
      </c>
      <c r="F247">
        <v>110023.953125</v>
      </c>
      <c r="G247">
        <v>89769.578125</v>
      </c>
      <c r="H247">
        <v>88438</v>
      </c>
      <c r="I247">
        <v>90223.3359375</v>
      </c>
      <c r="K247">
        <v>68426.7265625</v>
      </c>
      <c r="L247">
        <v>79606.6171875</v>
      </c>
      <c r="M247">
        <v>64719.52734375</v>
      </c>
      <c r="N247">
        <v>88607.671875</v>
      </c>
      <c r="O247">
        <v>110023.953125</v>
      </c>
      <c r="P247">
        <v>89769.578125</v>
      </c>
      <c r="Q247">
        <v>88438</v>
      </c>
      <c r="R247">
        <v>90223.3359375</v>
      </c>
    </row>
    <row r="248" spans="1:18" x14ac:dyDescent="0.25">
      <c r="A248">
        <v>78.8</v>
      </c>
      <c r="B248">
        <v>67333.546875</v>
      </c>
      <c r="C248">
        <f t="shared" si="0"/>
        <v>73583.37162924459</v>
      </c>
      <c r="D248">
        <v>64037.546875</v>
      </c>
      <c r="E248">
        <v>87669.25</v>
      </c>
      <c r="F248">
        <v>109188.1015625</v>
      </c>
      <c r="G248">
        <v>88526.625</v>
      </c>
      <c r="H248">
        <v>87776.1875</v>
      </c>
      <c r="I248">
        <v>89495.1875</v>
      </c>
      <c r="K248">
        <v>67333.546875</v>
      </c>
      <c r="L248">
        <v>78378.3046875</v>
      </c>
      <c r="M248">
        <v>64037.546875</v>
      </c>
      <c r="N248">
        <v>87669.25</v>
      </c>
      <c r="O248">
        <v>109188.1015625</v>
      </c>
      <c r="P248">
        <v>88526.625</v>
      </c>
      <c r="Q248">
        <v>87776.1875</v>
      </c>
      <c r="R248">
        <v>89495.1875</v>
      </c>
    </row>
    <row r="249" spans="1:18" x14ac:dyDescent="0.25">
      <c r="A249">
        <v>79.099999999999994</v>
      </c>
      <c r="B249">
        <v>66813.171875</v>
      </c>
      <c r="C249">
        <f t="shared" si="0"/>
        <v>72832.539791518357</v>
      </c>
      <c r="D249">
        <v>63393.16015625</v>
      </c>
      <c r="E249">
        <v>86700.234375</v>
      </c>
      <c r="F249">
        <v>108509.7890625</v>
      </c>
      <c r="G249">
        <v>87486.328125</v>
      </c>
      <c r="H249">
        <v>86019.71875</v>
      </c>
      <c r="I249">
        <v>88854.6953125</v>
      </c>
      <c r="K249">
        <v>66813.171875</v>
      </c>
      <c r="L249">
        <v>77598.703125</v>
      </c>
      <c r="M249">
        <v>63393.16015625</v>
      </c>
      <c r="N249">
        <v>86700.234375</v>
      </c>
      <c r="O249">
        <v>108509.7890625</v>
      </c>
      <c r="P249">
        <v>87486.328125</v>
      </c>
      <c r="Q249">
        <v>86019.71875</v>
      </c>
      <c r="R249">
        <v>88854.6953125</v>
      </c>
    </row>
    <row r="250" spans="1:18" x14ac:dyDescent="0.25">
      <c r="A250">
        <v>79.399999999999991</v>
      </c>
      <c r="B250">
        <v>66099.3125</v>
      </c>
      <c r="C250">
        <f t="shared" si="0"/>
        <v>72089.310716344829</v>
      </c>
      <c r="D250">
        <v>62130.7265625</v>
      </c>
      <c r="E250">
        <v>85821.71875</v>
      </c>
      <c r="F250">
        <v>107196.015625</v>
      </c>
      <c r="G250">
        <v>86123.84375</v>
      </c>
      <c r="H250">
        <v>84919.734375</v>
      </c>
      <c r="I250">
        <v>88159.984375</v>
      </c>
      <c r="K250">
        <v>66099.3125</v>
      </c>
      <c r="L250">
        <v>77203.796875</v>
      </c>
      <c r="M250">
        <v>62130.7265625</v>
      </c>
      <c r="N250">
        <v>85821.71875</v>
      </c>
      <c r="O250">
        <v>107196.015625</v>
      </c>
      <c r="P250">
        <v>86123.84375</v>
      </c>
      <c r="Q250">
        <v>84919.734375</v>
      </c>
      <c r="R250">
        <v>88159.984375</v>
      </c>
    </row>
    <row r="251" spans="1:18" x14ac:dyDescent="0.25">
      <c r="A251">
        <v>79.7</v>
      </c>
      <c r="B251">
        <v>65355.984375</v>
      </c>
      <c r="C251">
        <f t="shared" si="0"/>
        <v>71353.608126805935</v>
      </c>
      <c r="D251">
        <v>62041.328125</v>
      </c>
      <c r="E251">
        <v>85060.2890625</v>
      </c>
      <c r="F251">
        <v>107050.7265625</v>
      </c>
      <c r="G251">
        <v>85843.8359375</v>
      </c>
      <c r="H251">
        <v>84799.046875</v>
      </c>
      <c r="I251">
        <v>86624.3203125</v>
      </c>
      <c r="K251">
        <v>65355.984375</v>
      </c>
      <c r="L251">
        <v>76170.03125</v>
      </c>
      <c r="M251">
        <v>62041.328125</v>
      </c>
      <c r="N251">
        <v>85060.2890625</v>
      </c>
      <c r="O251">
        <v>107050.7265625</v>
      </c>
      <c r="P251">
        <v>85843.8359375</v>
      </c>
      <c r="Q251">
        <v>84799.046875</v>
      </c>
      <c r="R251">
        <v>86624.3203125</v>
      </c>
    </row>
    <row r="252" spans="1:18" x14ac:dyDescent="0.25">
      <c r="A252">
        <v>80</v>
      </c>
      <c r="B252">
        <v>64771.46875</v>
      </c>
      <c r="C252">
        <f t="shared" si="0"/>
        <v>70625.356502656767</v>
      </c>
      <c r="D252">
        <v>61292.66796875</v>
      </c>
      <c r="E252">
        <v>84156.9296875</v>
      </c>
      <c r="F252">
        <v>105745.7421875</v>
      </c>
      <c r="G252">
        <v>85001.453125</v>
      </c>
      <c r="H252">
        <v>83247.265625</v>
      </c>
      <c r="I252">
        <v>86843.6015625</v>
      </c>
      <c r="K252">
        <v>64771.46875</v>
      </c>
      <c r="L252">
        <v>75334.9453125</v>
      </c>
      <c r="M252">
        <v>61292.66796875</v>
      </c>
      <c r="N252">
        <v>84156.9296875</v>
      </c>
      <c r="O252">
        <v>105745.7421875</v>
      </c>
      <c r="P252">
        <v>85001.453125</v>
      </c>
      <c r="Q252">
        <v>83247.265625</v>
      </c>
      <c r="R252">
        <v>86843.6015625</v>
      </c>
    </row>
    <row r="253" spans="1:18" x14ac:dyDescent="0.25">
      <c r="A253">
        <v>80.3</v>
      </c>
      <c r="B253">
        <v>63784.796875</v>
      </c>
      <c r="C253">
        <f t="shared" si="0"/>
        <v>69904.48107292474</v>
      </c>
      <c r="D253">
        <v>60721.5</v>
      </c>
      <c r="E253">
        <v>83196.703125</v>
      </c>
      <c r="F253">
        <v>104833.6484375</v>
      </c>
      <c r="G253">
        <v>83941.125</v>
      </c>
      <c r="H253">
        <v>82676.71875</v>
      </c>
      <c r="I253">
        <v>85522.578125</v>
      </c>
      <c r="K253">
        <v>63784.796875</v>
      </c>
      <c r="L253">
        <v>75201.96875</v>
      </c>
      <c r="M253">
        <v>60721.5</v>
      </c>
      <c r="N253">
        <v>83196.703125</v>
      </c>
      <c r="O253">
        <v>104833.6484375</v>
      </c>
      <c r="P253">
        <v>83941.125</v>
      </c>
      <c r="Q253">
        <v>82676.71875</v>
      </c>
      <c r="R253">
        <v>85522.578125</v>
      </c>
    </row>
    <row r="254" spans="1:18" x14ac:dyDescent="0.25">
      <c r="A254">
        <v>80.599999999999994</v>
      </c>
      <c r="B254">
        <v>63645.59375</v>
      </c>
      <c r="C254">
        <f t="shared" si="0"/>
        <v>69190.907808579883</v>
      </c>
      <c r="D254">
        <v>60012.671875</v>
      </c>
      <c r="E254">
        <f t="shared" ref="E254:E301" si="1">N254-(N254-(0.00942699662121344*$A254+4.23705389964316)*EXP(12.70776)*EXP($A254*-0.037194))</f>
        <v>82350.127333741722</v>
      </c>
      <c r="F254">
        <v>103665.4453125</v>
      </c>
      <c r="G254">
        <v>83136.953125</v>
      </c>
      <c r="H254">
        <v>81590.7421875</v>
      </c>
      <c r="I254">
        <v>84075.78125</v>
      </c>
      <c r="K254">
        <v>63645.59375</v>
      </c>
      <c r="L254">
        <v>74655.15625</v>
      </c>
      <c r="M254">
        <v>60012.671875</v>
      </c>
      <c r="N254">
        <v>82455.953125</v>
      </c>
      <c r="O254">
        <v>103665.4453125</v>
      </c>
      <c r="P254">
        <v>83136.953125</v>
      </c>
      <c r="Q254">
        <v>81590.7421875</v>
      </c>
      <c r="R254">
        <v>84075.78125</v>
      </c>
    </row>
    <row r="255" spans="1:18" x14ac:dyDescent="0.25">
      <c r="A255">
        <v>80.899999999999991</v>
      </c>
      <c r="B255">
        <v>62798.69921875</v>
      </c>
      <c r="C255">
        <f t="shared" si="0"/>
        <v>68484.563415275799</v>
      </c>
      <c r="D255">
        <v>59162.8984375</v>
      </c>
      <c r="E255">
        <f t="shared" si="1"/>
        <v>81482.446516764976</v>
      </c>
      <c r="F255">
        <v>103492.109375</v>
      </c>
      <c r="G255">
        <v>82311.296875</v>
      </c>
      <c r="H255">
        <v>80454.1171875</v>
      </c>
      <c r="I255">
        <v>84018.40625</v>
      </c>
      <c r="K255">
        <v>62798.69921875</v>
      </c>
      <c r="L255">
        <v>73469.625</v>
      </c>
      <c r="M255">
        <v>59162.8984375</v>
      </c>
      <c r="N255">
        <v>82028.828125</v>
      </c>
      <c r="O255">
        <v>103492.109375</v>
      </c>
      <c r="P255">
        <v>82311.296875</v>
      </c>
      <c r="Q255">
        <v>80454.1171875</v>
      </c>
      <c r="R255">
        <v>84018.40625</v>
      </c>
    </row>
    <row r="256" spans="1:18" x14ac:dyDescent="0.25">
      <c r="A256">
        <v>81.2</v>
      </c>
      <c r="B256">
        <v>62035.69140625</v>
      </c>
      <c r="C256">
        <f t="shared" si="0"/>
        <v>67785.375326159759</v>
      </c>
      <c r="D256">
        <v>58229.51953125</v>
      </c>
      <c r="E256">
        <f t="shared" si="1"/>
        <v>80623.882208240655</v>
      </c>
      <c r="F256">
        <v>102663.0546875</v>
      </c>
      <c r="G256">
        <v>81536.59375</v>
      </c>
      <c r="H256">
        <f t="shared" ref="H256:H301" si="2">Q256-(Q256-(-0.00547221722220498*$A256+5.38915937848387)*EXP(12.70776)*EXP($A256*-0.037194))</f>
        <v>79693.780202609778</v>
      </c>
      <c r="I256">
        <v>83451.2421875</v>
      </c>
      <c r="K256">
        <v>62035.69140625</v>
      </c>
      <c r="L256">
        <v>73221.625</v>
      </c>
      <c r="M256">
        <v>58229.51953125</v>
      </c>
      <c r="N256">
        <v>80853.75</v>
      </c>
      <c r="O256">
        <v>102663.0546875</v>
      </c>
      <c r="P256">
        <v>81536.59375</v>
      </c>
      <c r="Q256">
        <v>80815.4375</v>
      </c>
      <c r="R256">
        <v>83451.2421875</v>
      </c>
    </row>
    <row r="257" spans="1:18" x14ac:dyDescent="0.25">
      <c r="A257">
        <v>81.5</v>
      </c>
      <c r="B257">
        <v>60317.765625</v>
      </c>
      <c r="C257">
        <f t="shared" si="0"/>
        <v>67093.271694752839</v>
      </c>
      <c r="D257">
        <v>57771.75390625</v>
      </c>
      <c r="E257">
        <f t="shared" si="1"/>
        <v>79774.338924712865</v>
      </c>
      <c r="F257">
        <v>101538.4609375</v>
      </c>
      <c r="G257">
        <v>80860.34375</v>
      </c>
      <c r="H257">
        <f t="shared" si="2"/>
        <v>78783.319284223457</v>
      </c>
      <c r="I257">
        <v>82662.625</v>
      </c>
      <c r="K257">
        <v>60317.765625</v>
      </c>
      <c r="L257">
        <v>72683.2109375</v>
      </c>
      <c r="M257">
        <v>57771.75390625</v>
      </c>
      <c r="N257">
        <v>80740.6875</v>
      </c>
      <c r="O257">
        <v>101538.4609375</v>
      </c>
      <c r="P257">
        <v>80860.34375</v>
      </c>
      <c r="Q257">
        <v>79838.609375</v>
      </c>
      <c r="R257">
        <v>82662.625</v>
      </c>
    </row>
    <row r="258" spans="1:18" x14ac:dyDescent="0.25">
      <c r="A258">
        <v>81.8</v>
      </c>
      <c r="B258">
        <v>60385.79296875</v>
      </c>
      <c r="C258">
        <f t="shared" si="0"/>
        <v>66408.181387897275</v>
      </c>
      <c r="D258">
        <v>57123.19140625</v>
      </c>
      <c r="E258">
        <f t="shared" si="1"/>
        <v>78933.722179256642</v>
      </c>
      <c r="F258">
        <v>100654.7109375</v>
      </c>
      <c r="G258">
        <v>80099.9609375</v>
      </c>
      <c r="H258">
        <f t="shared" si="2"/>
        <v>77883.251328738494</v>
      </c>
      <c r="I258">
        <v>81501.96875</v>
      </c>
      <c r="K258">
        <v>60385.79296875</v>
      </c>
      <c r="L258">
        <v>72060.0078125</v>
      </c>
      <c r="M258">
        <v>57123.19140625</v>
      </c>
      <c r="N258">
        <v>79736.1875</v>
      </c>
      <c r="O258">
        <v>100654.7109375</v>
      </c>
      <c r="P258">
        <v>80099.9609375</v>
      </c>
      <c r="Q258">
        <v>79746.8515625</v>
      </c>
      <c r="R258">
        <v>81501.96875</v>
      </c>
    </row>
    <row r="259" spans="1:18" x14ac:dyDescent="0.25">
      <c r="A259">
        <v>82.1</v>
      </c>
      <c r="B259">
        <v>59805.55859375</v>
      </c>
      <c r="C259">
        <f t="shared" si="0"/>
        <v>65730.033978772888</v>
      </c>
      <c r="D259">
        <v>56878.91796875</v>
      </c>
      <c r="E259">
        <f t="shared" si="1"/>
        <v>78101.938471119516</v>
      </c>
      <c r="F259">
        <v>99585.390625</v>
      </c>
      <c r="G259">
        <v>78975.28125</v>
      </c>
      <c r="H259">
        <f t="shared" si="2"/>
        <v>76993.457792474175</v>
      </c>
      <c r="I259">
        <v>81482.6875</v>
      </c>
      <c r="K259">
        <v>59805.55859375</v>
      </c>
      <c r="L259">
        <v>71499.5234375</v>
      </c>
      <c r="M259">
        <v>56878.91796875</v>
      </c>
      <c r="N259">
        <v>79078.640625</v>
      </c>
      <c r="O259">
        <v>99585.390625</v>
      </c>
      <c r="P259">
        <v>78975.28125</v>
      </c>
      <c r="Q259">
        <v>79089.2734375</v>
      </c>
      <c r="R259">
        <v>81482.6875</v>
      </c>
    </row>
    <row r="260" spans="1:18" x14ac:dyDescent="0.25">
      <c r="A260">
        <v>82.399999999999991</v>
      </c>
      <c r="B260">
        <v>58631.625</v>
      </c>
      <c r="C260">
        <f t="shared" si="0"/>
        <v>65058.759739979592</v>
      </c>
      <c r="D260">
        <v>56388.52734375</v>
      </c>
      <c r="E260">
        <f t="shared" si="1"/>
        <v>77278.895275469331</v>
      </c>
      <c r="F260">
        <v>99183.234375</v>
      </c>
      <c r="G260">
        <v>78006.734375</v>
      </c>
      <c r="H260">
        <f t="shared" si="2"/>
        <v>76113.821482877902</v>
      </c>
      <c r="I260">
        <v>80349.25</v>
      </c>
      <c r="K260">
        <v>58631.625</v>
      </c>
      <c r="L260">
        <v>70989.796875</v>
      </c>
      <c r="M260">
        <v>56388.52734375</v>
      </c>
      <c r="N260">
        <v>78742</v>
      </c>
      <c r="O260">
        <v>99183.234375</v>
      </c>
      <c r="P260">
        <v>78006.734375</v>
      </c>
      <c r="Q260">
        <v>78708.390625</v>
      </c>
      <c r="R260">
        <v>80349.25</v>
      </c>
    </row>
    <row r="261" spans="1:18" x14ac:dyDescent="0.25">
      <c r="A261">
        <v>82.7</v>
      </c>
      <c r="B261">
        <v>58169.671875</v>
      </c>
      <c r="C261">
        <f t="shared" si="0"/>
        <v>64394.289636687266</v>
      </c>
      <c r="D261">
        <v>55367.63671875</v>
      </c>
      <c r="E261">
        <f t="shared" si="1"/>
        <v>76464.50103324886</v>
      </c>
      <c r="F261">
        <v>98489.9296875</v>
      </c>
      <c r="G261">
        <v>77248.0703125</v>
      </c>
      <c r="H261">
        <f t="shared" si="2"/>
        <v>75244.226543136421</v>
      </c>
      <c r="I261">
        <v>79932.90625</v>
      </c>
      <c r="K261">
        <v>58169.671875</v>
      </c>
      <c r="L261">
        <v>70190.3984375</v>
      </c>
      <c r="M261">
        <v>55367.63671875</v>
      </c>
      <c r="N261">
        <v>78045.828125</v>
      </c>
      <c r="O261">
        <v>98489.9296875</v>
      </c>
      <c r="P261">
        <v>77248.0703125</v>
      </c>
      <c r="Q261">
        <v>78146.7265625</v>
      </c>
      <c r="R261">
        <v>79932.90625</v>
      </c>
    </row>
    <row r="262" spans="1:18" x14ac:dyDescent="0.25">
      <c r="A262">
        <v>83</v>
      </c>
      <c r="B262">
        <v>57718.47265625</v>
      </c>
      <c r="C262">
        <f t="shared" si="0"/>
        <v>63736.555319851177</v>
      </c>
      <c r="D262">
        <v>55239.98828125</v>
      </c>
      <c r="E262">
        <f t="shared" si="1"/>
        <v>75658.665141135105</v>
      </c>
      <c r="F262">
        <v>97713.828125</v>
      </c>
      <c r="G262">
        <v>76903.453125</v>
      </c>
      <c r="H262">
        <f t="shared" si="2"/>
        <v>74384.558436962019</v>
      </c>
      <c r="I262">
        <v>79115.1796875</v>
      </c>
      <c r="K262">
        <v>57718.47265625</v>
      </c>
      <c r="L262">
        <v>69821.875</v>
      </c>
      <c r="M262">
        <v>55239.98828125</v>
      </c>
      <c r="N262">
        <v>76805.03125</v>
      </c>
      <c r="O262">
        <v>97713.828125</v>
      </c>
      <c r="P262">
        <v>76903.453125</v>
      </c>
      <c r="Q262">
        <v>77818.609375</v>
      </c>
      <c r="R262">
        <v>79115.1796875</v>
      </c>
    </row>
    <row r="263" spans="1:18" x14ac:dyDescent="0.25">
      <c r="A263">
        <v>83.3</v>
      </c>
      <c r="B263">
        <v>57159.90625</v>
      </c>
      <c r="C263">
        <f t="shared" si="0"/>
        <v>63085.489119492377</v>
      </c>
      <c r="D263">
        <v>54250.07421875</v>
      </c>
      <c r="E263">
        <f t="shared" si="1"/>
        <v>74861.297941602243</v>
      </c>
      <c r="F263">
        <v>96528.875</v>
      </c>
      <c r="G263">
        <v>75711.828125</v>
      </c>
      <c r="H263">
        <f t="shared" si="2"/>
        <v>73534.7039335515</v>
      </c>
      <c r="I263">
        <v>78440.890625</v>
      </c>
      <c r="K263">
        <v>57159.90625</v>
      </c>
      <c r="L263">
        <v>68748.625</v>
      </c>
      <c r="M263">
        <v>54250.07421875</v>
      </c>
      <c r="N263">
        <v>76222.296875</v>
      </c>
      <c r="O263">
        <v>96528.875</v>
      </c>
      <c r="P263">
        <v>75711.828125</v>
      </c>
      <c r="Q263">
        <v>77458.2578125</v>
      </c>
      <c r="R263">
        <v>78440.890625</v>
      </c>
    </row>
    <row r="264" spans="1:18" x14ac:dyDescent="0.25">
      <c r="A264">
        <v>83.6</v>
      </c>
      <c r="B264">
        <v>56367.9765625</v>
      </c>
      <c r="C264">
        <f t="shared" si="0"/>
        <v>62441.024038043535</v>
      </c>
      <c r="D264">
        <v>53866.29296875</v>
      </c>
      <c r="E264">
        <f t="shared" si="1"/>
        <v>74072.310713088053</v>
      </c>
      <c r="F264">
        <v>95927.4765625</v>
      </c>
      <c r="G264">
        <v>75010.1484375</v>
      </c>
      <c r="H264">
        <f t="shared" si="2"/>
        <v>72694.551092717113</v>
      </c>
      <c r="I264">
        <v>78043.6328125</v>
      </c>
      <c r="K264">
        <v>56367.9765625</v>
      </c>
      <c r="L264">
        <v>68424.109375</v>
      </c>
      <c r="M264">
        <v>53866.29296875</v>
      </c>
      <c r="N264">
        <v>75386.078125</v>
      </c>
      <c r="O264">
        <v>95927.4765625</v>
      </c>
      <c r="P264">
        <v>75010.1484375</v>
      </c>
      <c r="Q264">
        <v>76773.8125</v>
      </c>
      <c r="R264">
        <v>78043.6328125</v>
      </c>
    </row>
    <row r="265" spans="1:18" x14ac:dyDescent="0.25">
      <c r="A265">
        <v>83.899999999999991</v>
      </c>
      <c r="B265">
        <v>55710.06640625</v>
      </c>
      <c r="C265">
        <f t="shared" si="0"/>
        <v>61803.093743758109</v>
      </c>
      <c r="D265">
        <v>53134.3359375</v>
      </c>
      <c r="E265">
        <f t="shared" si="1"/>
        <v>73291.615660261479</v>
      </c>
      <c r="F265">
        <v>95517.4765625</v>
      </c>
      <c r="G265">
        <v>74217.171875</v>
      </c>
      <c r="H265">
        <f t="shared" si="2"/>
        <v>71863.989250185972</v>
      </c>
      <c r="I265">
        <v>77024.359375</v>
      </c>
      <c r="K265">
        <v>55710.06640625</v>
      </c>
      <c r="L265">
        <v>68156.78125</v>
      </c>
      <c r="M265">
        <v>53134.3359375</v>
      </c>
      <c r="N265">
        <v>74958.921875</v>
      </c>
      <c r="O265">
        <v>95517.4765625</v>
      </c>
      <c r="P265">
        <v>74217.171875</v>
      </c>
      <c r="Q265">
        <v>76268.875</v>
      </c>
      <c r="R265">
        <v>77024.359375</v>
      </c>
    </row>
    <row r="266" spans="1:18" x14ac:dyDescent="0.25">
      <c r="A266">
        <v>84.2</v>
      </c>
      <c r="B266">
        <v>55318.71875</v>
      </c>
      <c r="C266">
        <f t="shared" si="0"/>
        <v>61171.63256418347</v>
      </c>
      <c r="D266">
        <v>52791.51953125</v>
      </c>
      <c r="E266">
        <f t="shared" si="1"/>
        <v>72519.125904391505</v>
      </c>
      <c r="F266">
        <v>94645.78125</v>
      </c>
      <c r="G266">
        <v>73681.90625</v>
      </c>
      <c r="H266">
        <f t="shared" si="2"/>
        <v>71042.909003067456</v>
      </c>
      <c r="I266">
        <v>76365.265625</v>
      </c>
      <c r="K266">
        <v>55318.71875</v>
      </c>
      <c r="L266">
        <v>67504.8046875</v>
      </c>
      <c r="M266">
        <v>52791.51953125</v>
      </c>
      <c r="N266">
        <v>73959.953125</v>
      </c>
      <c r="O266">
        <v>94645.78125</v>
      </c>
      <c r="P266">
        <v>73681.90625</v>
      </c>
      <c r="Q266">
        <v>75696.2890625</v>
      </c>
      <c r="R266">
        <v>76365.265625</v>
      </c>
    </row>
    <row r="267" spans="1:18" x14ac:dyDescent="0.25">
      <c r="A267">
        <v>84.5</v>
      </c>
      <c r="B267">
        <v>54459.70703125</v>
      </c>
      <c r="C267">
        <f t="shared" si="0"/>
        <v>60546.575479696745</v>
      </c>
      <c r="D267">
        <v>52039.8984375</v>
      </c>
      <c r="E267">
        <f t="shared" si="1"/>
        <v>71754.755473815312</v>
      </c>
      <c r="F267">
        <v>93935.0390625</v>
      </c>
      <c r="G267">
        <v>73014.546875</v>
      </c>
      <c r="H267">
        <f t="shared" si="2"/>
        <v>70231.202195485545</v>
      </c>
      <c r="I267">
        <v>75780.8125</v>
      </c>
      <c r="K267">
        <v>54459.70703125</v>
      </c>
      <c r="L267">
        <v>66893.25</v>
      </c>
      <c r="M267">
        <v>52039.8984375</v>
      </c>
      <c r="N267">
        <v>73146.484375</v>
      </c>
      <c r="O267">
        <v>93935.0390625</v>
      </c>
      <c r="P267">
        <v>73014.546875</v>
      </c>
      <c r="Q267">
        <v>74639.875</v>
      </c>
      <c r="R267">
        <v>75780.8125</v>
      </c>
    </row>
    <row r="268" spans="1:18" x14ac:dyDescent="0.25">
      <c r="A268">
        <v>84.8</v>
      </c>
      <c r="B268">
        <v>53639.6796875</v>
      </c>
      <c r="C268">
        <f t="shared" si="0"/>
        <v>59927.858117102798</v>
      </c>
      <c r="D268">
        <f t="shared" ref="D268:D301" si="3">M268-(M268-(0.0059587143809564*$A268+3.15213409181446)*EXP(12.70776)*EXP($A268*-0.037194))</f>
        <v>51558.396388676883</v>
      </c>
      <c r="E268">
        <f t="shared" si="1"/>
        <v>70998.419294505249</v>
      </c>
      <c r="F268">
        <v>93155.1171875</v>
      </c>
      <c r="G268">
        <v>71830.828125</v>
      </c>
      <c r="H268">
        <f t="shared" si="2"/>
        <v>69428.761904374871</v>
      </c>
      <c r="I268">
        <v>75365.3984375</v>
      </c>
      <c r="K268">
        <v>53639.6796875</v>
      </c>
      <c r="L268">
        <v>66535.8046875</v>
      </c>
      <c r="M268">
        <v>51673.734375</v>
      </c>
      <c r="N268">
        <v>73201.953125</v>
      </c>
      <c r="O268">
        <v>93155.1171875</v>
      </c>
      <c r="P268">
        <v>71830.828125</v>
      </c>
      <c r="Q268">
        <v>74252.1875</v>
      </c>
      <c r="R268">
        <v>75365.3984375</v>
      </c>
    </row>
    <row r="269" spans="1:18" x14ac:dyDescent="0.25">
      <c r="A269">
        <v>85.1</v>
      </c>
      <c r="B269">
        <v>53130.296875</v>
      </c>
      <c r="C269">
        <f t="shared" si="0"/>
        <v>59315.416743294038</v>
      </c>
      <c r="D269">
        <f t="shared" si="3"/>
        <v>51011.215399224646</v>
      </c>
      <c r="E269">
        <f t="shared" si="1"/>
        <v>70250.033180733473</v>
      </c>
      <c r="F269">
        <v>91929.0390625</v>
      </c>
      <c r="G269">
        <v>71519.65625</v>
      </c>
      <c r="H269">
        <f t="shared" si="2"/>
        <v>68635.482425438531</v>
      </c>
      <c r="I269">
        <v>74630.765625</v>
      </c>
      <c r="K269">
        <v>53130.296875</v>
      </c>
      <c r="L269">
        <v>65401.546875</v>
      </c>
      <c r="M269">
        <v>51331.38671875</v>
      </c>
      <c r="N269">
        <v>72381.6640625</v>
      </c>
      <c r="O269">
        <v>91929.0390625</v>
      </c>
      <c r="P269">
        <v>71519.65625</v>
      </c>
      <c r="Q269">
        <v>73447.3125</v>
      </c>
      <c r="R269">
        <v>74630.765625</v>
      </c>
    </row>
    <row r="270" spans="1:18" x14ac:dyDescent="0.25">
      <c r="A270">
        <v>85.399999999999991</v>
      </c>
      <c r="B270">
        <v>52838.828125</v>
      </c>
      <c r="C270">
        <f t="shared" si="0"/>
        <v>58709.188258971444</v>
      </c>
      <c r="D270">
        <f t="shared" si="3"/>
        <v>50469.829508952811</v>
      </c>
      <c r="E270">
        <f t="shared" si="1"/>
        <v>69509.513825833317</v>
      </c>
      <c r="F270">
        <v>91691.859375</v>
      </c>
      <c r="G270">
        <v>70624.890625</v>
      </c>
      <c r="H270">
        <f t="shared" si="2"/>
        <v>67851.259259265629</v>
      </c>
      <c r="I270">
        <v>73816.6171875</v>
      </c>
      <c r="K270">
        <v>52838.828125</v>
      </c>
      <c r="L270">
        <v>65326.1953125</v>
      </c>
      <c r="M270">
        <v>51001.9765625</v>
      </c>
      <c r="N270">
        <v>71578.8828125</v>
      </c>
      <c r="O270">
        <v>91691.859375</v>
      </c>
      <c r="P270">
        <v>70624.890625</v>
      </c>
      <c r="Q270">
        <v>73113.171875</v>
      </c>
      <c r="R270">
        <v>73816.6171875</v>
      </c>
    </row>
    <row r="271" spans="1:18" x14ac:dyDescent="0.25">
      <c r="A271">
        <v>85.7</v>
      </c>
      <c r="B271">
        <v>51537.234375</v>
      </c>
      <c r="C271">
        <f t="shared" si="0"/>
        <v>58109.11019242584</v>
      </c>
      <c r="D271">
        <f t="shared" si="3"/>
        <v>49934.17748270763</v>
      </c>
      <c r="E271">
        <f t="shared" si="1"/>
        <v>68776.778793056059</v>
      </c>
      <c r="F271">
        <v>91105.984375</v>
      </c>
      <c r="G271">
        <v>70090.3984375</v>
      </c>
      <c r="H271">
        <f t="shared" si="2"/>
        <v>67075.989097606813</v>
      </c>
      <c r="I271">
        <v>73308.4140625</v>
      </c>
      <c r="K271">
        <v>51537.234375</v>
      </c>
      <c r="L271">
        <v>64545.390625</v>
      </c>
      <c r="M271">
        <v>50492.47265625</v>
      </c>
      <c r="N271">
        <v>71007.125</v>
      </c>
      <c r="O271">
        <v>91105.984375</v>
      </c>
      <c r="P271">
        <v>70090.3984375</v>
      </c>
      <c r="Q271">
        <v>71920.8125</v>
      </c>
      <c r="R271">
        <v>73308.4140625</v>
      </c>
    </row>
    <row r="272" spans="1:18" x14ac:dyDescent="0.25">
      <c r="A272">
        <v>86</v>
      </c>
      <c r="B272">
        <v>51548.07421875</v>
      </c>
      <c r="C272">
        <f t="shared" si="0"/>
        <v>57515.120693379591</v>
      </c>
      <c r="D272">
        <f t="shared" si="3"/>
        <v>49404.198730765296</v>
      </c>
      <c r="E272">
        <f t="shared" si="1"/>
        <v>68051.746506522875</v>
      </c>
      <c r="F272">
        <v>90315.8125</v>
      </c>
      <c r="G272">
        <v>69634.65625</v>
      </c>
      <c r="H272">
        <f t="shared" si="2"/>
        <v>66309.569809806344</v>
      </c>
      <c r="I272">
        <v>72358.140625</v>
      </c>
      <c r="K272">
        <v>51548.07421875</v>
      </c>
      <c r="L272">
        <v>64064.45703125</v>
      </c>
      <c r="M272">
        <v>50301.98046875</v>
      </c>
      <c r="N272">
        <v>70239.40625</v>
      </c>
      <c r="O272">
        <v>90315.8125</v>
      </c>
      <c r="P272">
        <v>69634.65625</v>
      </c>
      <c r="Q272">
        <v>71599.046875</v>
      </c>
      <c r="R272">
        <v>72358.140625</v>
      </c>
    </row>
    <row r="273" spans="1:18" x14ac:dyDescent="0.25">
      <c r="A273">
        <v>86.3</v>
      </c>
      <c r="B273">
        <v>50414.5234375</v>
      </c>
      <c r="C273">
        <f t="shared" si="0"/>
        <v>56927.158526887033</v>
      </c>
      <c r="D273">
        <f t="shared" si="3"/>
        <v>48879.833302047562</v>
      </c>
      <c r="E273">
        <f t="shared" si="1"/>
        <v>67334.336242269681</v>
      </c>
      <c r="F273">
        <v>89267.296875</v>
      </c>
      <c r="G273">
        <v>68232.5</v>
      </c>
      <c r="H273">
        <f t="shared" si="2"/>
        <v>65551.900429387955</v>
      </c>
      <c r="I273">
        <v>72284.4765625</v>
      </c>
      <c r="K273">
        <v>50414.5234375</v>
      </c>
      <c r="L273">
        <v>63441.61328125</v>
      </c>
      <c r="M273">
        <v>49927.19140625</v>
      </c>
      <c r="N273">
        <v>70054.0234375</v>
      </c>
      <c r="O273">
        <v>89267.296875</v>
      </c>
      <c r="P273">
        <v>68232.5</v>
      </c>
      <c r="Q273">
        <v>70974.515625</v>
      </c>
      <c r="R273">
        <v>72284.4765625</v>
      </c>
    </row>
    <row r="274" spans="1:18" x14ac:dyDescent="0.25">
      <c r="A274">
        <v>86.6</v>
      </c>
      <c r="B274">
        <v>49894.546875</v>
      </c>
      <c r="C274">
        <f t="shared" si="0"/>
        <v>56345.163067294445</v>
      </c>
      <c r="D274">
        <f t="shared" si="3"/>
        <v>48361.021877409177</v>
      </c>
      <c r="E274">
        <f t="shared" si="1"/>
        <v>66624.468119385623</v>
      </c>
      <c r="F274">
        <v>88841.8046875</v>
      </c>
      <c r="G274">
        <v>68042.28125</v>
      </c>
      <c r="H274">
        <f t="shared" si="2"/>
        <v>64802.881140794241</v>
      </c>
      <c r="I274">
        <v>71250.375</v>
      </c>
      <c r="K274">
        <v>49894.546875</v>
      </c>
      <c r="L274">
        <v>63288.79296875</v>
      </c>
      <c r="M274">
        <v>48804.046875</v>
      </c>
      <c r="N274">
        <v>68936.0546875</v>
      </c>
      <c r="O274">
        <v>88841.8046875</v>
      </c>
      <c r="P274">
        <v>68042.28125</v>
      </c>
      <c r="Q274">
        <v>70406.390625</v>
      </c>
      <c r="R274">
        <v>71250.375</v>
      </c>
    </row>
    <row r="275" spans="1:18" x14ac:dyDescent="0.25">
      <c r="A275">
        <v>86.899999999999991</v>
      </c>
      <c r="B275">
        <v>49551.0078125</v>
      </c>
      <c r="C275">
        <f t="shared" si="0"/>
        <v>55769.074292257799</v>
      </c>
      <c r="D275">
        <f t="shared" si="3"/>
        <v>47847.705762994985</v>
      </c>
      <c r="E275">
        <f t="shared" si="1"/>
        <v>65922.063091242555</v>
      </c>
      <c r="F275">
        <v>88553.8984375</v>
      </c>
      <c r="G275">
        <v>67550.78125</v>
      </c>
      <c r="H275">
        <f t="shared" si="2"/>
        <v>64062.413266276228</v>
      </c>
      <c r="I275">
        <v>70857.15625</v>
      </c>
      <c r="K275">
        <v>49551.0078125</v>
      </c>
      <c r="L275">
        <v>62572.0546875</v>
      </c>
      <c r="M275">
        <v>48646.546875</v>
      </c>
      <c r="N275">
        <v>68217.609375</v>
      </c>
      <c r="O275">
        <v>88553.8984375</v>
      </c>
      <c r="P275">
        <v>67550.78125</v>
      </c>
      <c r="Q275">
        <v>69655.140625</v>
      </c>
      <c r="R275">
        <v>70857.15625</v>
      </c>
    </row>
    <row r="276" spans="1:18" x14ac:dyDescent="0.25">
      <c r="A276">
        <v>87.2</v>
      </c>
      <c r="B276">
        <f t="shared" ref="B276:B301" si="4">K276-(K276-(-0.00497846705173562*$A276+4.23591250662)*EXP(12.70776)*EXP($A276*-0.037194))</f>
        <v>49016.647080047282</v>
      </c>
      <c r="C276">
        <f t="shared" si="0"/>
        <v>55198.832776818541</v>
      </c>
      <c r="D276">
        <f t="shared" si="3"/>
        <v>47339.826883667149</v>
      </c>
      <c r="E276">
        <f t="shared" si="1"/>
        <v>65227.042936815873</v>
      </c>
      <c r="F276">
        <v>87576.484375</v>
      </c>
      <c r="G276">
        <v>66507.2265625</v>
      </c>
      <c r="H276">
        <f t="shared" si="2"/>
        <v>63330.399252932766</v>
      </c>
      <c r="I276">
        <v>70123.484375</v>
      </c>
      <c r="K276">
        <v>49201.9765625</v>
      </c>
      <c r="L276">
        <v>62072.7734375</v>
      </c>
      <c r="M276">
        <v>48248.3359375</v>
      </c>
      <c r="N276">
        <v>67386.265625</v>
      </c>
      <c r="O276">
        <v>87576.484375</v>
      </c>
      <c r="P276">
        <v>66507.2265625</v>
      </c>
      <c r="Q276">
        <v>69046.765625</v>
      </c>
      <c r="R276">
        <v>70123.484375</v>
      </c>
    </row>
    <row r="277" spans="1:18" x14ac:dyDescent="0.25">
      <c r="A277">
        <v>87.5</v>
      </c>
      <c r="B277">
        <f t="shared" si="4"/>
        <v>48453.707023086754</v>
      </c>
      <c r="C277">
        <f t="shared" si="0"/>
        <v>54634.379687536508</v>
      </c>
      <c r="D277">
        <f t="shared" si="3"/>
        <v>46837.327776501035</v>
      </c>
      <c r="E277">
        <f t="shared" si="1"/>
        <v>64539.330252095133</v>
      </c>
      <c r="F277">
        <v>86867.2109375</v>
      </c>
      <c r="G277">
        <v>65674.8984375</v>
      </c>
      <c r="H277">
        <f t="shared" si="2"/>
        <v>62606.742659897202</v>
      </c>
      <c r="I277">
        <v>69573.390625</v>
      </c>
      <c r="K277">
        <v>49052.73828125</v>
      </c>
      <c r="L277">
        <v>61599.71875</v>
      </c>
      <c r="M277">
        <v>47615.7109375</v>
      </c>
      <c r="N277">
        <v>67182.6796875</v>
      </c>
      <c r="O277">
        <v>86867.2109375</v>
      </c>
      <c r="P277">
        <v>65674.8984375</v>
      </c>
      <c r="Q277">
        <v>68445.25</v>
      </c>
      <c r="R277">
        <v>69573.390625</v>
      </c>
    </row>
    <row r="278" spans="1:18" x14ac:dyDescent="0.25">
      <c r="A278">
        <v>87.8</v>
      </c>
      <c r="B278">
        <f t="shared" si="4"/>
        <v>47897.224749465291</v>
      </c>
      <c r="C278">
        <f t="shared" si="0"/>
        <v>54075.656776679243</v>
      </c>
      <c r="D278">
        <f t="shared" si="3"/>
        <v>46340.151584349114</v>
      </c>
      <c r="E278">
        <f t="shared" si="1"/>
        <v>63858.848441583243</v>
      </c>
      <c r="F278">
        <v>86298.4609375</v>
      </c>
      <c r="G278">
        <v>65128.2578125</v>
      </c>
      <c r="H278">
        <f t="shared" si="2"/>
        <v>61891.348145669712</v>
      </c>
      <c r="I278">
        <v>68859.9453125</v>
      </c>
      <c r="K278">
        <v>48818.90625</v>
      </c>
      <c r="L278">
        <v>61192.84765625</v>
      </c>
      <c r="M278">
        <v>47531.98046875</v>
      </c>
      <c r="N278">
        <v>66567.09375</v>
      </c>
      <c r="O278">
        <v>86298.4609375</v>
      </c>
      <c r="P278">
        <v>65128.2578125</v>
      </c>
      <c r="Q278">
        <v>67682.21875</v>
      </c>
      <c r="R278">
        <v>68859.9453125</v>
      </c>
    </row>
    <row r="279" spans="1:18" x14ac:dyDescent="0.25">
      <c r="A279">
        <v>88.1</v>
      </c>
      <c r="B279">
        <f t="shared" si="4"/>
        <v>47347.126257844109</v>
      </c>
      <c r="C279">
        <f t="shared" si="0"/>
        <v>53522.606376467884</v>
      </c>
      <c r="D279">
        <f t="shared" si="3"/>
        <v>45848.242049472647</v>
      </c>
      <c r="E279">
        <f t="shared" si="1"/>
        <v>63185.521709884408</v>
      </c>
      <c r="F279">
        <v>85610.6953125</v>
      </c>
      <c r="G279">
        <v>64497.6875</v>
      </c>
      <c r="H279">
        <f t="shared" si="2"/>
        <v>61184.121455594359</v>
      </c>
      <c r="I279">
        <v>68151.765625</v>
      </c>
      <c r="K279">
        <v>48366.8515625</v>
      </c>
      <c r="L279">
        <v>60621.34375</v>
      </c>
      <c r="M279">
        <v>46804.77734375</v>
      </c>
      <c r="N279">
        <v>65448.6484375</v>
      </c>
      <c r="O279">
        <v>85610.6953125</v>
      </c>
      <c r="P279">
        <v>64497.6875</v>
      </c>
      <c r="Q279">
        <v>67485.3671875</v>
      </c>
      <c r="R279">
        <v>68151.765625</v>
      </c>
    </row>
    <row r="280" spans="1:18" x14ac:dyDescent="0.25">
      <c r="A280">
        <v>88.399999999999991</v>
      </c>
      <c r="B280">
        <f t="shared" si="4"/>
        <v>46803.338394032748</v>
      </c>
      <c r="C280">
        <f t="shared" si="0"/>
        <v>52975.17139337815</v>
      </c>
      <c r="D280">
        <f t="shared" si="3"/>
        <v>45361.543507239781</v>
      </c>
      <c r="E280">
        <f t="shared" si="1"/>
        <v>62519.275053378493</v>
      </c>
      <c r="F280">
        <v>85399.7421875</v>
      </c>
      <c r="G280">
        <v>64525.4453125</v>
      </c>
      <c r="H280">
        <f t="shared" si="2"/>
        <v>60484.969409478144</v>
      </c>
      <c r="I280">
        <v>67900.578125</v>
      </c>
      <c r="K280">
        <v>48047.32421875</v>
      </c>
      <c r="L280">
        <v>60112.7734375</v>
      </c>
      <c r="M280">
        <v>46643.31640625</v>
      </c>
      <c r="N280">
        <v>65419.1796875</v>
      </c>
      <c r="O280">
        <v>85399.7421875</v>
      </c>
      <c r="P280">
        <v>64525.4453125</v>
      </c>
      <c r="Q280">
        <v>67216.375</v>
      </c>
      <c r="R280">
        <v>67900.578125</v>
      </c>
    </row>
    <row r="281" spans="1:18" x14ac:dyDescent="0.25">
      <c r="A281">
        <v>88.7</v>
      </c>
      <c r="B281">
        <f t="shared" si="4"/>
        <v>46265.788841300404</v>
      </c>
      <c r="C281">
        <f t="shared" si="0"/>
        <v>52433.295302496866</v>
      </c>
      <c r="D281">
        <f t="shared" si="3"/>
        <v>44880.000879890009</v>
      </c>
      <c r="E281">
        <f t="shared" si="1"/>
        <v>61860.034251982244</v>
      </c>
      <c r="F281">
        <v>84556.1328125</v>
      </c>
      <c r="G281">
        <f t="shared" ref="G281:G301" si="5">P281-(P281-(0.0150966437804679*$A281+3.83199859600051)*EXP(12.70776)*EXP($A281*-0.037194))</f>
        <v>63053.06826911906</v>
      </c>
      <c r="H281">
        <f t="shared" si="2"/>
        <v>59793.799889351452</v>
      </c>
      <c r="I281">
        <v>67604.78125</v>
      </c>
      <c r="K281">
        <v>47777.8203125</v>
      </c>
      <c r="L281">
        <v>59881.3203125</v>
      </c>
      <c r="M281">
        <v>45956.63671875</v>
      </c>
      <c r="N281">
        <v>64956.5625</v>
      </c>
      <c r="O281">
        <v>84556.1328125</v>
      </c>
      <c r="P281">
        <v>63500.078125</v>
      </c>
      <c r="Q281">
        <v>66395.25</v>
      </c>
      <c r="R281">
        <v>67604.78125</v>
      </c>
    </row>
    <row r="282" spans="1:18" x14ac:dyDescent="0.25">
      <c r="A282">
        <v>89</v>
      </c>
      <c r="B282">
        <f t="shared" si="4"/>
        <v>45734.406110797834</v>
      </c>
      <c r="C282">
        <f t="shared" si="0"/>
        <v>51896.922141932657</v>
      </c>
      <c r="D282">
        <f t="shared" si="3"/>
        <v>44403.559670363749</v>
      </c>
      <c r="E282">
        <f t="shared" si="1"/>
        <v>61207.725860995444</v>
      </c>
      <c r="F282">
        <v>83853.2890625</v>
      </c>
      <c r="G282">
        <f t="shared" si="5"/>
        <v>62408.031354639621</v>
      </c>
      <c r="H282">
        <f t="shared" si="2"/>
        <v>59110.521827367549</v>
      </c>
      <c r="I282">
        <v>66570.046875</v>
      </c>
      <c r="K282">
        <v>47276.6484375</v>
      </c>
      <c r="L282">
        <v>58939.9140625</v>
      </c>
      <c r="M282">
        <v>45679.51171875</v>
      </c>
      <c r="N282">
        <v>64247.30078125</v>
      </c>
      <c r="O282">
        <v>83853.2890625</v>
      </c>
      <c r="P282">
        <v>62912.77734375</v>
      </c>
      <c r="Q282">
        <v>65572.953125</v>
      </c>
      <c r="R282">
        <v>66570.046875</v>
      </c>
    </row>
    <row r="283" spans="1:18" x14ac:dyDescent="0.25">
      <c r="A283">
        <v>89.3</v>
      </c>
      <c r="B283">
        <f t="shared" si="4"/>
        <v>45209.119532088669</v>
      </c>
      <c r="C283">
        <f t="shared" si="0"/>
        <v>51365.996507280834</v>
      </c>
      <c r="D283">
        <f t="shared" si="3"/>
        <v>43932.165956196681</v>
      </c>
      <c r="E283">
        <f t="shared" si="1"/>
        <v>60562.277203031736</v>
      </c>
      <c r="F283">
        <v>82820.9375</v>
      </c>
      <c r="G283">
        <f t="shared" si="5"/>
        <v>61769.545909468747</v>
      </c>
      <c r="H283">
        <f t="shared" si="2"/>
        <v>58435.045193839942</v>
      </c>
      <c r="I283">
        <v>65916.109375</v>
      </c>
      <c r="K283">
        <v>46755.3515625</v>
      </c>
      <c r="L283">
        <v>58786.68359375</v>
      </c>
      <c r="M283">
        <v>45661.94140625</v>
      </c>
      <c r="N283">
        <v>63609.4609375</v>
      </c>
      <c r="O283">
        <v>82820.9375</v>
      </c>
      <c r="P283">
        <v>62421.203125</v>
      </c>
      <c r="Q283">
        <v>65213.6484375</v>
      </c>
      <c r="R283">
        <v>65916.109375</v>
      </c>
    </row>
    <row r="284" spans="1:18" x14ac:dyDescent="0.25">
      <c r="A284">
        <v>89.6</v>
      </c>
      <c r="B284">
        <f t="shared" si="4"/>
        <v>44689.859243789011</v>
      </c>
      <c r="C284">
        <f t="shared" si="0"/>
        <v>50840.463546141735</v>
      </c>
      <c r="D284">
        <f t="shared" si="3"/>
        <v>43465.766383478061</v>
      </c>
      <c r="E284">
        <f t="shared" si="1"/>
        <v>59923.616360032989</v>
      </c>
      <c r="F284">
        <v>82480.78125</v>
      </c>
      <c r="G284">
        <f t="shared" si="5"/>
        <v>61137.545961344738</v>
      </c>
      <c r="H284">
        <f t="shared" si="2"/>
        <v>57767.280985415862</v>
      </c>
      <c r="I284">
        <v>65189.1015625</v>
      </c>
      <c r="K284">
        <v>46410.76171875</v>
      </c>
      <c r="L284">
        <v>57728.3828125</v>
      </c>
      <c r="M284">
        <v>45221.96875</v>
      </c>
      <c r="N284">
        <v>63062.4296875</v>
      </c>
      <c r="O284">
        <v>82480.78125</v>
      </c>
      <c r="P284">
        <v>61667.66015625</v>
      </c>
      <c r="Q284">
        <v>64688.4921875</v>
      </c>
      <c r="R284">
        <v>65189.1015625</v>
      </c>
    </row>
    <row r="285" spans="1:18" x14ac:dyDescent="0.25">
      <c r="A285">
        <v>89.899999999999991</v>
      </c>
      <c r="B285">
        <f t="shared" si="4"/>
        <v>44176.556184313995</v>
      </c>
      <c r="C285">
        <f t="shared" si="0"/>
        <v>50320.268952692182</v>
      </c>
      <c r="D285">
        <f t="shared" si="3"/>
        <v>43004.308160872475</v>
      </c>
      <c r="E285">
        <f t="shared" si="1"/>
        <v>59291.672165366494</v>
      </c>
      <c r="F285">
        <v>81986.5078125</v>
      </c>
      <c r="G285">
        <f t="shared" si="5"/>
        <v>60511.966195435089</v>
      </c>
      <c r="H285">
        <f t="shared" si="2"/>
        <v>57107.141213384508</v>
      </c>
      <c r="I285">
        <v>64605.734375</v>
      </c>
      <c r="K285">
        <v>45917.28125</v>
      </c>
      <c r="L285">
        <v>57604.0703125</v>
      </c>
      <c r="M285">
        <v>44342.8828125</v>
      </c>
      <c r="N285">
        <v>62359.33984375</v>
      </c>
      <c r="O285">
        <v>81986.5078125</v>
      </c>
      <c r="P285">
        <v>60629.3515625</v>
      </c>
      <c r="Q285">
        <v>64191.765625</v>
      </c>
      <c r="R285">
        <v>64605.734375</v>
      </c>
    </row>
    <row r="286" spans="1:18" x14ac:dyDescent="0.25">
      <c r="A286">
        <v>90.2</v>
      </c>
      <c r="B286">
        <f t="shared" si="4"/>
        <v>43669.142082729937</v>
      </c>
      <c r="C286">
        <f t="shared" si="0"/>
        <v>49805.35896230927</v>
      </c>
      <c r="D286">
        <f t="shared" si="3"/>
        <v>42547.739053704026</v>
      </c>
      <c r="E286">
        <f t="shared" si="1"/>
        <v>58666.374196003839</v>
      </c>
      <c r="F286">
        <v>81355.1640625</v>
      </c>
      <c r="G286">
        <f t="shared" si="5"/>
        <v>59892.741947869326</v>
      </c>
      <c r="H286">
        <f t="shared" si="2"/>
        <v>56454.538892118158</v>
      </c>
      <c r="I286">
        <v>64165.203125</v>
      </c>
      <c r="K286">
        <v>44881.109375</v>
      </c>
      <c r="L286">
        <v>57590.2421875</v>
      </c>
      <c r="M286">
        <v>44126.69921875</v>
      </c>
      <c r="N286">
        <v>61984.6015625</v>
      </c>
      <c r="O286">
        <v>81355.1640625</v>
      </c>
      <c r="P286">
        <v>60901.71875</v>
      </c>
      <c r="Q286">
        <v>63345.5</v>
      </c>
      <c r="R286">
        <v>64165.203125</v>
      </c>
    </row>
    <row r="287" spans="1:18" x14ac:dyDescent="0.25">
      <c r="A287">
        <v>90.5</v>
      </c>
      <c r="B287">
        <f t="shared" si="4"/>
        <v>43167.549449711376</v>
      </c>
      <c r="C287">
        <f t="shared" si="0"/>
        <v>49295.680346246481</v>
      </c>
      <c r="D287">
        <f t="shared" si="3"/>
        <v>42096.007378102935</v>
      </c>
      <c r="E287">
        <f t="shared" si="1"/>
        <v>58047.652764781276</v>
      </c>
      <c r="F287">
        <v>80774.796875</v>
      </c>
      <c r="G287">
        <f t="shared" si="5"/>
        <v>59279.809199334777</v>
      </c>
      <c r="H287">
        <f t="shared" si="2"/>
        <v>55809.388027645284</v>
      </c>
      <c r="I287">
        <v>62916.3046875</v>
      </c>
      <c r="K287">
        <v>44630.48828125</v>
      </c>
      <c r="L287">
        <v>57278.37109375</v>
      </c>
      <c r="M287">
        <v>43594.91796875</v>
      </c>
      <c r="N287">
        <v>61259.3046875</v>
      </c>
      <c r="O287">
        <v>80774.796875</v>
      </c>
      <c r="P287">
        <v>59993.21875</v>
      </c>
      <c r="Q287">
        <v>62776.890625</v>
      </c>
      <c r="R287">
        <v>62916.3046875</v>
      </c>
    </row>
    <row r="288" spans="1:18" x14ac:dyDescent="0.25">
      <c r="A288">
        <v>90.8</v>
      </c>
      <c r="B288">
        <f t="shared" si="4"/>
        <v>42671.711568600927</v>
      </c>
      <c r="C288">
        <f t="shared" si="0"/>
        <v>48791.180406360778</v>
      </c>
      <c r="D288">
        <f t="shared" si="3"/>
        <v>41649.061995212956</v>
      </c>
      <c r="E288">
        <f t="shared" si="1"/>
        <v>57435.438912739613</v>
      </c>
      <c r="F288">
        <v>80416.0546875</v>
      </c>
      <c r="G288">
        <f t="shared" si="5"/>
        <v>58673.104568733695</v>
      </c>
      <c r="H288">
        <f t="shared" si="2"/>
        <v>55171.603606353099</v>
      </c>
      <c r="I288">
        <v>63067.6015625</v>
      </c>
      <c r="K288">
        <v>44949.40625</v>
      </c>
      <c r="L288">
        <v>56554.41015625</v>
      </c>
      <c r="M288">
        <v>43508.390625</v>
      </c>
      <c r="N288">
        <v>60958.796875</v>
      </c>
      <c r="O288">
        <v>80416.0546875</v>
      </c>
      <c r="P288">
        <v>59284.7421875</v>
      </c>
      <c r="Q288">
        <v>61977.84375</v>
      </c>
      <c r="R288">
        <v>63067.6015625</v>
      </c>
    </row>
    <row r="289" spans="1:18" x14ac:dyDescent="0.25">
      <c r="A289">
        <v>91.1</v>
      </c>
      <c r="B289">
        <f t="shared" si="4"/>
        <v>42181.562486571835</v>
      </c>
      <c r="C289">
        <f t="shared" si="0"/>
        <v>48291.806969891382</v>
      </c>
      <c r="D289">
        <f t="shared" si="3"/>
        <v>41206.85230546011</v>
      </c>
      <c r="E289">
        <f t="shared" si="1"/>
        <v>56829.664401544207</v>
      </c>
      <c r="F289">
        <v>79589.3125</v>
      </c>
      <c r="G289">
        <f t="shared" si="5"/>
        <v>58072.565306902521</v>
      </c>
      <c r="H289">
        <f t="shared" si="2"/>
        <v>54541.101583819509</v>
      </c>
      <c r="I289">
        <v>62318.921875</v>
      </c>
      <c r="K289">
        <v>44304.1796875</v>
      </c>
      <c r="L289">
        <v>56422.09765625</v>
      </c>
      <c r="M289">
        <v>43029.2109375</v>
      </c>
      <c r="N289">
        <v>60304.25</v>
      </c>
      <c r="O289">
        <v>79589.3125</v>
      </c>
      <c r="P289">
        <v>58534.3359375</v>
      </c>
      <c r="Q289">
        <v>61605.48046875</v>
      </c>
      <c r="R289">
        <v>62318.921875</v>
      </c>
    </row>
    <row r="290" spans="1:18" x14ac:dyDescent="0.25">
      <c r="A290">
        <v>91.399999999999991</v>
      </c>
      <c r="B290">
        <f t="shared" si="4"/>
        <v>41697.037005891078</v>
      </c>
      <c r="C290">
        <f t="shared" si="0"/>
        <v>47797.508384288507</v>
      </c>
      <c r="D290">
        <f t="shared" si="3"/>
        <v>40769.328242880962</v>
      </c>
      <c r="E290">
        <f t="shared" si="1"/>
        <v>56230.261705982957</v>
      </c>
      <c r="F290">
        <v>79305.3203125</v>
      </c>
      <c r="G290">
        <f t="shared" si="5"/>
        <v>57478.129290391225</v>
      </c>
      <c r="H290">
        <f t="shared" si="2"/>
        <v>53917.79887377147</v>
      </c>
      <c r="I290">
        <v>61992.64453125</v>
      </c>
      <c r="K290">
        <v>44286.62890625</v>
      </c>
      <c r="L290">
        <v>55472.2265625</v>
      </c>
      <c r="M290">
        <v>42440.5</v>
      </c>
      <c r="N290">
        <v>59571.37890625</v>
      </c>
      <c r="O290">
        <v>79305.3203125</v>
      </c>
      <c r="P290">
        <v>57812.64453125</v>
      </c>
      <c r="Q290">
        <v>61047.921875</v>
      </c>
      <c r="R290">
        <v>61992.64453125</v>
      </c>
    </row>
    <row r="291" spans="1:18" x14ac:dyDescent="0.25">
      <c r="A291">
        <v>91.7</v>
      </c>
      <c r="B291">
        <f t="shared" si="4"/>
        <v>41218.070675282681</v>
      </c>
      <c r="C291">
        <f t="shared" si="0"/>
        <v>47308.233512092615</v>
      </c>
      <c r="D291">
        <f t="shared" si="3"/>
        <v>40336.440269510837</v>
      </c>
      <c r="E291">
        <f t="shared" si="1"/>
        <v>55637.164006542451</v>
      </c>
      <c r="F291">
        <v>78632.7421875</v>
      </c>
      <c r="G291">
        <f t="shared" si="5"/>
        <v>56889.73501530358</v>
      </c>
      <c r="H291">
        <f t="shared" si="2"/>
        <v>53301.613337169569</v>
      </c>
      <c r="I291">
        <v>61688.94140625</v>
      </c>
      <c r="K291">
        <v>43423.546875</v>
      </c>
      <c r="L291">
        <v>55253.73046875</v>
      </c>
      <c r="M291">
        <v>42065.7578125</v>
      </c>
      <c r="N291">
        <v>59324.4609375</v>
      </c>
      <c r="O291">
        <v>78632.7421875</v>
      </c>
      <c r="P291">
        <v>57827.76171875</v>
      </c>
      <c r="Q291">
        <v>60559.609375</v>
      </c>
      <c r="R291">
        <v>61688.94140625</v>
      </c>
    </row>
    <row r="292" spans="1:18" x14ac:dyDescent="0.25">
      <c r="A292">
        <v>92</v>
      </c>
      <c r="B292">
        <f t="shared" si="4"/>
        <v>40744.599781389479</v>
      </c>
      <c r="C292">
        <f t="shared" si="0"/>
        <v>46823.931725863091</v>
      </c>
      <c r="D292">
        <f t="shared" si="3"/>
        <v>39908.139369830606</v>
      </c>
      <c r="E292">
        <f t="shared" si="1"/>
        <v>55050.305182060918</v>
      </c>
      <c r="F292">
        <v>77872.875</v>
      </c>
      <c r="G292">
        <f t="shared" si="5"/>
        <v>56307.321591196676</v>
      </c>
      <c r="H292">
        <f t="shared" si="2"/>
        <v>52692.463771416784</v>
      </c>
      <c r="I292">
        <v>61269.96875</v>
      </c>
      <c r="K292">
        <v>42872.77734375</v>
      </c>
      <c r="L292">
        <v>54343.0703125</v>
      </c>
      <c r="M292">
        <v>41759.015625</v>
      </c>
      <c r="N292">
        <v>58793.98828125</v>
      </c>
      <c r="O292">
        <v>77872.875</v>
      </c>
      <c r="P292">
        <v>57120.3359375</v>
      </c>
      <c r="Q292">
        <v>59789.2109375</v>
      </c>
      <c r="R292">
        <v>61269.96875</v>
      </c>
    </row>
    <row r="293" spans="1:18" x14ac:dyDescent="0.25">
      <c r="A293">
        <v>92.3</v>
      </c>
      <c r="B293">
        <f t="shared" si="4"/>
        <v>40276.561340332482</v>
      </c>
      <c r="C293">
        <f t="shared" si="0"/>
        <v>46344.552903155818</v>
      </c>
      <c r="D293">
        <f t="shared" si="3"/>
        <v>39484.377045271649</v>
      </c>
      <c r="E293">
        <f t="shared" si="1"/>
        <v>54469.619802457106</v>
      </c>
      <c r="F293">
        <v>77336.1328125</v>
      </c>
      <c r="G293">
        <f t="shared" si="5"/>
        <v>55730.828735039395</v>
      </c>
      <c r="H293">
        <f t="shared" si="2"/>
        <v>52090.269899689658</v>
      </c>
      <c r="I293">
        <v>60407.296875</v>
      </c>
      <c r="K293">
        <v>42770.5625</v>
      </c>
      <c r="L293">
        <v>54339.3984375</v>
      </c>
      <c r="M293">
        <v>41331.43359375</v>
      </c>
      <c r="N293">
        <v>58313.62890625</v>
      </c>
      <c r="O293">
        <v>77336.1328125</v>
      </c>
      <c r="P293">
        <v>56890.94140625</v>
      </c>
      <c r="Q293">
        <v>59760.7734375</v>
      </c>
      <c r="R293">
        <v>60407.296875</v>
      </c>
    </row>
    <row r="294" spans="1:18" x14ac:dyDescent="0.25">
      <c r="A294">
        <v>92.6</v>
      </c>
      <c r="B294">
        <f t="shared" si="4"/>
        <v>39813.893089366851</v>
      </c>
      <c r="C294">
        <f t="shared" si="0"/>
        <v>45870.047421549869</v>
      </c>
      <c r="D294">
        <f t="shared" si="3"/>
        <v>39065.105308778737</v>
      </c>
      <c r="E294">
        <f t="shared" si="1"/>
        <v>53895.043121535018</v>
      </c>
      <c r="F294">
        <v>76866.6875</v>
      </c>
      <c r="G294">
        <f t="shared" si="5"/>
        <v>55160.196765229972</v>
      </c>
      <c r="H294">
        <f t="shared" si="2"/>
        <v>51494.952360391668</v>
      </c>
      <c r="I294">
        <v>60234.5234375</v>
      </c>
      <c r="K294">
        <v>42496.984375</v>
      </c>
      <c r="L294">
        <v>54456.56640625</v>
      </c>
      <c r="M294">
        <v>41300.07421875</v>
      </c>
      <c r="N294">
        <v>57656.9140625</v>
      </c>
      <c r="O294">
        <v>76866.6875</v>
      </c>
      <c r="P294">
        <v>56705.78125</v>
      </c>
      <c r="Q294">
        <v>59185.3984375</v>
      </c>
      <c r="R294">
        <v>60234.5234375</v>
      </c>
    </row>
    <row r="295" spans="1:18" x14ac:dyDescent="0.25">
      <c r="A295">
        <v>92.899999999999991</v>
      </c>
      <c r="B295">
        <f t="shared" si="4"/>
        <v>39356.533478633042</v>
      </c>
      <c r="C295">
        <f t="shared" si="0"/>
        <v>45400.36615372193</v>
      </c>
      <c r="D295">
        <f t="shared" si="3"/>
        <v>38650.276679429517</v>
      </c>
      <c r="E295">
        <f t="shared" si="1"/>
        <v>53326.511069862754</v>
      </c>
      <c r="F295">
        <v>76701.203125</v>
      </c>
      <c r="G295">
        <f t="shared" si="5"/>
        <v>54595.366595670974</v>
      </c>
      <c r="H295">
        <f t="shared" si="2"/>
        <v>50906.432696725977</v>
      </c>
      <c r="I295">
        <v>59817.9921875</v>
      </c>
      <c r="K295">
        <v>41861.5390625</v>
      </c>
      <c r="L295">
        <v>53630.609375</v>
      </c>
      <c r="M295">
        <v>40688.3984375</v>
      </c>
      <c r="N295">
        <v>57497.4453125</v>
      </c>
      <c r="O295">
        <v>76701.203125</v>
      </c>
      <c r="P295">
        <v>55458.15625</v>
      </c>
      <c r="Q295">
        <v>58563.65625</v>
      </c>
      <c r="R295">
        <v>59817.9921875</v>
      </c>
    </row>
    <row r="296" spans="1:18" x14ac:dyDescent="0.25">
      <c r="A296">
        <v>93.2</v>
      </c>
      <c r="B296">
        <f t="shared" si="4"/>
        <v>38904.421663002417</v>
      </c>
      <c r="C296">
        <f t="shared" ref="C296:C301" si="6">L296-(L296-(0.012560279552878*$A296+3.18603157072613)*EXP(12.70776)*EXP($A296*-0.037194))</f>
        <v>44935.46046256891</v>
      </c>
      <c r="D296">
        <f t="shared" si="3"/>
        <v>38239.844177110856</v>
      </c>
      <c r="E296">
        <f t="shared" si="1"/>
        <v>52763.960247725612</v>
      </c>
      <c r="F296">
        <v>76212.9375</v>
      </c>
      <c r="G296">
        <f t="shared" si="5"/>
        <v>54036.279729902162</v>
      </c>
      <c r="H296">
        <f t="shared" si="2"/>
        <v>50324.633346387462</v>
      </c>
      <c r="I296">
        <v>58759.75</v>
      </c>
      <c r="K296">
        <v>41514.609375</v>
      </c>
      <c r="L296">
        <v>53167.9140625</v>
      </c>
      <c r="M296">
        <v>40360.02734375</v>
      </c>
      <c r="N296">
        <v>56923.7734375</v>
      </c>
      <c r="O296">
        <v>76212.9375</v>
      </c>
      <c r="P296">
        <v>54925.68359375</v>
      </c>
      <c r="Q296">
        <v>58226.41015625</v>
      </c>
      <c r="R296">
        <v>58759.75</v>
      </c>
    </row>
    <row r="297" spans="1:18" x14ac:dyDescent="0.25">
      <c r="A297">
        <v>93.5</v>
      </c>
      <c r="B297">
        <f t="shared" si="4"/>
        <v>38457.497494015843</v>
      </c>
      <c r="C297">
        <f t="shared" si="6"/>
        <v>44475.282196377477</v>
      </c>
      <c r="D297">
        <f t="shared" si="3"/>
        <v>37833.761317250683</v>
      </c>
      <c r="E297">
        <f t="shared" si="1"/>
        <v>52207.327918151903</v>
      </c>
      <c r="F297">
        <v>75769.1796875</v>
      </c>
      <c r="G297">
        <f t="shared" si="5"/>
        <v>53482.878255289899</v>
      </c>
      <c r="H297">
        <f t="shared" si="2"/>
        <v>49749.47763137165</v>
      </c>
      <c r="I297">
        <v>58116.625</v>
      </c>
      <c r="K297">
        <v>41479.9765625</v>
      </c>
      <c r="L297">
        <v>53218</v>
      </c>
      <c r="M297">
        <v>39868.015625</v>
      </c>
      <c r="N297">
        <v>56503.921875</v>
      </c>
      <c r="O297">
        <v>75769.1796875</v>
      </c>
      <c r="P297">
        <v>54940.04296875</v>
      </c>
      <c r="Q297">
        <v>57895.265625</v>
      </c>
      <c r="R297">
        <v>58116.625</v>
      </c>
    </row>
    <row r="298" spans="1:18" x14ac:dyDescent="0.25">
      <c r="A298">
        <v>93.8</v>
      </c>
      <c r="B298">
        <f t="shared" si="4"/>
        <v>38015.701511914594</v>
      </c>
      <c r="C298">
        <f t="shared" si="6"/>
        <v>44019.78368404058</v>
      </c>
      <c r="D298">
        <f t="shared" si="3"/>
        <v>37431.982105605246</v>
      </c>
      <c r="E298">
        <f t="shared" si="1"/>
        <v>51656.552000011303</v>
      </c>
      <c r="F298">
        <v>74511.9375</v>
      </c>
      <c r="G298">
        <f t="shared" si="5"/>
        <v>52935.104837273138</v>
      </c>
      <c r="H298">
        <f t="shared" si="2"/>
        <v>49180.889747900001</v>
      </c>
      <c r="I298">
        <v>58042.63671875</v>
      </c>
      <c r="K298">
        <v>41095.2265625</v>
      </c>
      <c r="L298">
        <v>52476.69921875</v>
      </c>
      <c r="M298">
        <v>40390.6171875</v>
      </c>
      <c r="N298">
        <v>56276.2421875</v>
      </c>
      <c r="O298">
        <v>74511.9375</v>
      </c>
      <c r="P298">
        <v>53734.3984375</v>
      </c>
      <c r="Q298">
        <v>57182.5078125</v>
      </c>
      <c r="R298">
        <v>58042.63671875</v>
      </c>
    </row>
    <row r="299" spans="1:18" x14ac:dyDescent="0.25">
      <c r="A299">
        <v>94.1</v>
      </c>
      <c r="B299">
        <f t="shared" si="4"/>
        <v>37578.974937762177</v>
      </c>
      <c r="C299">
        <f t="shared" si="6"/>
        <v>43568.917730320311</v>
      </c>
      <c r="D299">
        <f t="shared" si="3"/>
        <v>37034.461033100924</v>
      </c>
      <c r="E299">
        <f t="shared" si="1"/>
        <v>51111.571061184557</v>
      </c>
      <c r="F299">
        <v>74193.390625</v>
      </c>
      <c r="G299">
        <f t="shared" si="5"/>
        <v>52392.902713664989</v>
      </c>
      <c r="H299">
        <f t="shared" si="2"/>
        <v>48618.794756459611</v>
      </c>
      <c r="I299">
        <v>57473.9453125</v>
      </c>
      <c r="K299">
        <v>40426.9609375</v>
      </c>
      <c r="L299">
        <v>52198.26171875</v>
      </c>
      <c r="M299">
        <v>38780.33203125</v>
      </c>
      <c r="N299">
        <v>55223.90234375</v>
      </c>
      <c r="O299">
        <v>74193.390625</v>
      </c>
      <c r="P299">
        <v>52654.53125</v>
      </c>
      <c r="Q299">
        <v>56500.4296875</v>
      </c>
      <c r="R299">
        <v>57473.9453125</v>
      </c>
    </row>
    <row r="300" spans="1:18" x14ac:dyDescent="0.25">
      <c r="A300">
        <v>94.399999999999991</v>
      </c>
      <c r="B300">
        <f t="shared" si="4"/>
        <v>37147.259665656369</v>
      </c>
      <c r="C300">
        <f t="shared" si="6"/>
        <v>43122.637611156897</v>
      </c>
      <c r="D300">
        <f t="shared" si="3"/>
        <v>36641.153070730303</v>
      </c>
      <c r="E300">
        <f t="shared" si="1"/>
        <v>50572.324311804361</v>
      </c>
      <c r="F300">
        <v>73806.2890625</v>
      </c>
      <c r="G300">
        <f t="shared" si="5"/>
        <v>51856.215689009936</v>
      </c>
      <c r="H300">
        <f t="shared" si="2"/>
        <v>48063.118571956715</v>
      </c>
      <c r="I300">
        <v>56746.078125</v>
      </c>
      <c r="K300">
        <v>40107.296875</v>
      </c>
      <c r="L300">
        <v>51633.96484375</v>
      </c>
      <c r="M300">
        <v>38819.45703125</v>
      </c>
      <c r="N300">
        <v>54898.671875</v>
      </c>
      <c r="O300">
        <v>73806.2890625</v>
      </c>
      <c r="P300">
        <v>52655.63671875</v>
      </c>
      <c r="Q300">
        <v>55731.9375</v>
      </c>
      <c r="R300">
        <v>56746.078125</v>
      </c>
    </row>
    <row r="301" spans="1:18" x14ac:dyDescent="0.25">
      <c r="A301">
        <v>94.7</v>
      </c>
      <c r="B301">
        <f t="shared" si="4"/>
        <v>36720.498255030048</v>
      </c>
      <c r="C301">
        <f t="shared" si="6"/>
        <v>42680.897069022874</v>
      </c>
      <c r="D301">
        <f t="shared" si="3"/>
        <v>36252.013664501603</v>
      </c>
      <c r="E301">
        <f t="shared" si="1"/>
        <v>50038.751597565861</v>
      </c>
      <c r="F301">
        <v>73816.5390625</v>
      </c>
      <c r="G301">
        <f t="shared" si="5"/>
        <v>51324.988128995356</v>
      </c>
      <c r="H301">
        <f t="shared" si="2"/>
        <v>47513.787953981759</v>
      </c>
      <c r="I301">
        <v>56239.0234375</v>
      </c>
      <c r="K301">
        <v>39605</v>
      </c>
      <c r="L301">
        <v>51210.765625</v>
      </c>
      <c r="M301">
        <v>38201.90234375</v>
      </c>
      <c r="N301">
        <v>54379.25</v>
      </c>
      <c r="O301">
        <v>73816.5390625</v>
      </c>
      <c r="P301">
        <v>52944.734375</v>
      </c>
      <c r="Q301">
        <v>55736.3828125</v>
      </c>
      <c r="R301">
        <v>56239.0234375</v>
      </c>
    </row>
    <row r="302" spans="1:18" x14ac:dyDescent="0.25">
      <c r="A302">
        <v>95</v>
      </c>
      <c r="B302">
        <f>K302-(K302-(-0.00497846705173562*$A302+4.23591250662)*EXP(12.70776)*EXP($A302*-0.037194))</f>
        <v>36298.633923040339</v>
      </c>
      <c r="C302">
        <f>L302-(L302-(0.012560279552878*$A302+3.18603157072613)*EXP(12.70776)*EXP($A302*-0.037194))</f>
        <v>42243.650308322802</v>
      </c>
      <c r="D302">
        <f>M302-(M302-(0.0059587143809564*$A302+3.15213409181446)*EXP(12.70776)*EXP($A302*-0.037194))</f>
        <v>35866.998730441272</v>
      </c>
      <c r="E302">
        <f>N302-(N302-(0.00942699662121344*$A302+4.23705389964316)*EXP(12.70776)*EXP($A302*-0.037194))</f>
        <v>49510.793393107087</v>
      </c>
      <c r="F302">
        <v>73179.4765625</v>
      </c>
      <c r="G302">
        <f>P302-(P302-(0.0150966437804679*$A302+3.83199859600051)*EXP(12.70776)*EXP($A302*-0.037194))</f>
        <v>50799.164954917731</v>
      </c>
      <c r="H302">
        <f>Q302-(Q302-(-0.00547221722220498*$A302+5.38915937848387)*EXP(12.70776)*EXP($A302*-0.037194))</f>
        <v>46970.730497185927</v>
      </c>
      <c r="I302">
        <v>56295.578125</v>
      </c>
      <c r="K302">
        <v>39640.7265625</v>
      </c>
      <c r="L302">
        <v>50967.72265625</v>
      </c>
      <c r="M302">
        <v>38183.18359375</v>
      </c>
      <c r="N302">
        <v>54129.8203125</v>
      </c>
      <c r="O302">
        <v>73179.4765625</v>
      </c>
      <c r="P302">
        <v>51697.09375</v>
      </c>
      <c r="Q302">
        <v>55162.046875</v>
      </c>
      <c r="R302">
        <v>56295.578125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02"/>
  <sheetViews>
    <sheetView topLeftCell="A275" workbookViewId="0">
      <selection activeCell="B303" sqref="B30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5</v>
      </c>
      <c r="B2">
        <f t="shared" ref="B2:B65" si="0">K2-(K2-(-0.00497846705173562*$A2+4.23591250662)*EXP(12.70776)*EXP($A2*-0.037194))</f>
        <v>1154866.0709506446</v>
      </c>
      <c r="C2">
        <v>1000218.75</v>
      </c>
      <c r="D2">
        <v>1075852</v>
      </c>
      <c r="E2">
        <v>1332516.125</v>
      </c>
      <c r="F2">
        <v>1028156.3125</v>
      </c>
      <c r="G2">
        <v>873488.4375</v>
      </c>
      <c r="H2">
        <v>1072368.375</v>
      </c>
      <c r="I2">
        <v>975525.25</v>
      </c>
    </row>
    <row r="3" spans="1:9" x14ac:dyDescent="0.25">
      <c r="A3">
        <v>5.3</v>
      </c>
      <c r="B3">
        <f t="shared" si="0"/>
        <v>1141646.4150817809</v>
      </c>
      <c r="C3">
        <v>993821.875</v>
      </c>
      <c r="D3">
        <v>1067357.25</v>
      </c>
      <c r="E3">
        <v>1322090.375</v>
      </c>
      <c r="F3">
        <v>1020022.75</v>
      </c>
      <c r="G3">
        <v>867080.3125</v>
      </c>
      <c r="H3">
        <v>1065767</v>
      </c>
      <c r="I3">
        <v>970229.25</v>
      </c>
    </row>
    <row r="4" spans="1:9" x14ac:dyDescent="0.25">
      <c r="A4">
        <v>5.6</v>
      </c>
      <c r="B4">
        <f t="shared" si="0"/>
        <v>1128577.9414453725</v>
      </c>
      <c r="C4">
        <v>987673.4375</v>
      </c>
      <c r="D4">
        <v>1061275.25</v>
      </c>
      <c r="E4">
        <v>1313901.75</v>
      </c>
      <c r="F4">
        <v>1013231.5</v>
      </c>
      <c r="G4">
        <v>860294.625</v>
      </c>
      <c r="H4">
        <v>1058758.875</v>
      </c>
      <c r="I4">
        <v>963047.125</v>
      </c>
    </row>
    <row r="5" spans="1:9" x14ac:dyDescent="0.25">
      <c r="A5">
        <v>5.9</v>
      </c>
      <c r="B5">
        <f t="shared" si="0"/>
        <v>1115658.9226238206</v>
      </c>
      <c r="C5">
        <v>980732.25</v>
      </c>
      <c r="D5">
        <v>1053840.625</v>
      </c>
      <c r="E5">
        <v>1304177.5</v>
      </c>
      <c r="F5">
        <v>1006886.25</v>
      </c>
      <c r="G5">
        <v>855279.75</v>
      </c>
      <c r="H5">
        <v>1051576.75</v>
      </c>
      <c r="I5">
        <v>957420.625</v>
      </c>
    </row>
    <row r="6" spans="1:9" x14ac:dyDescent="0.25">
      <c r="A6">
        <v>6.2</v>
      </c>
      <c r="B6">
        <f t="shared" si="0"/>
        <v>1102887.6509206544</v>
      </c>
      <c r="C6">
        <v>974641.5625</v>
      </c>
      <c r="D6">
        <v>1047281.6875</v>
      </c>
      <c r="E6">
        <v>1296604.125</v>
      </c>
      <c r="F6">
        <v>1000641.5</v>
      </c>
      <c r="G6">
        <v>848512.25</v>
      </c>
      <c r="H6">
        <v>1044963.25</v>
      </c>
      <c r="I6">
        <v>950094.1875</v>
      </c>
    </row>
    <row r="7" spans="1:9" x14ac:dyDescent="0.25">
      <c r="A7">
        <v>6.5</v>
      </c>
      <c r="B7">
        <f t="shared" si="0"/>
        <v>1090262.4381355639</v>
      </c>
      <c r="C7">
        <v>969259.625</v>
      </c>
      <c r="D7">
        <v>1040756.5625</v>
      </c>
      <c r="E7">
        <v>1287136.875</v>
      </c>
      <c r="F7">
        <v>993652.125</v>
      </c>
      <c r="G7">
        <v>843192.125</v>
      </c>
      <c r="H7">
        <v>1037836.625</v>
      </c>
      <c r="I7">
        <v>943815.9375</v>
      </c>
    </row>
    <row r="8" spans="1:9" x14ac:dyDescent="0.25">
      <c r="A8">
        <v>6.8</v>
      </c>
      <c r="B8">
        <f t="shared" si="0"/>
        <v>1077781.6153419905</v>
      </c>
      <c r="C8">
        <v>963642.625</v>
      </c>
      <c r="D8">
        <v>1034197.375</v>
      </c>
      <c r="E8">
        <v>1278712.75</v>
      </c>
      <c r="F8">
        <v>988190</v>
      </c>
      <c r="G8">
        <v>837394.875</v>
      </c>
      <c r="H8">
        <v>1030799.625</v>
      </c>
      <c r="I8">
        <v>937921.875</v>
      </c>
    </row>
    <row r="9" spans="1:9" x14ac:dyDescent="0.25">
      <c r="A9">
        <v>7.1</v>
      </c>
      <c r="B9">
        <f t="shared" si="0"/>
        <v>1065443.5326672608</v>
      </c>
      <c r="C9">
        <v>958037.75</v>
      </c>
      <c r="D9">
        <v>1027319.4375</v>
      </c>
      <c r="E9">
        <v>1270323.5</v>
      </c>
      <c r="F9">
        <v>981215.5</v>
      </c>
      <c r="G9">
        <v>831321</v>
      </c>
      <c r="H9">
        <v>1024270.5</v>
      </c>
      <c r="I9">
        <v>933010.375</v>
      </c>
    </row>
    <row r="10" spans="1:9" x14ac:dyDescent="0.25">
      <c r="A10">
        <v>7.4</v>
      </c>
      <c r="B10">
        <f t="shared" si="0"/>
        <v>1053246.5590752219</v>
      </c>
      <c r="C10">
        <v>952035.625</v>
      </c>
      <c r="D10">
        <v>1020503.0625</v>
      </c>
      <c r="E10">
        <v>1262087.5</v>
      </c>
      <c r="F10">
        <v>975572.9375</v>
      </c>
      <c r="G10">
        <v>825750.8125</v>
      </c>
      <c r="H10">
        <v>1018713</v>
      </c>
      <c r="I10">
        <v>925765.875</v>
      </c>
    </row>
    <row r="11" spans="1:9" x14ac:dyDescent="0.25">
      <c r="A11">
        <v>7.6999999999999993</v>
      </c>
      <c r="B11">
        <f t="shared" si="0"/>
        <v>1041189.0821513538</v>
      </c>
      <c r="C11">
        <v>945808.125</v>
      </c>
      <c r="D11">
        <v>1014777.8125</v>
      </c>
      <c r="E11">
        <v>1254492.25</v>
      </c>
      <c r="F11">
        <v>968945.75</v>
      </c>
      <c r="G11">
        <v>820107.6875</v>
      </c>
      <c r="H11">
        <v>1012185.625</v>
      </c>
      <c r="I11">
        <v>919787.875</v>
      </c>
    </row>
    <row r="12" spans="1:9" x14ac:dyDescent="0.25">
      <c r="A12">
        <v>8</v>
      </c>
      <c r="B12">
        <f t="shared" si="0"/>
        <v>1029269.5078903348</v>
      </c>
      <c r="C12">
        <v>940112.375</v>
      </c>
      <c r="D12">
        <v>1008019.0625</v>
      </c>
      <c r="E12">
        <v>1246681.375</v>
      </c>
      <c r="F12">
        <v>962548.9375</v>
      </c>
      <c r="G12">
        <v>815849</v>
      </c>
      <c r="H12">
        <v>1004645.0625</v>
      </c>
      <c r="I12">
        <v>913058.875</v>
      </c>
    </row>
    <row r="13" spans="1:9" x14ac:dyDescent="0.25">
      <c r="A13">
        <v>8.3000000000000007</v>
      </c>
      <c r="B13">
        <f t="shared" si="0"/>
        <v>1017486.2604860269</v>
      </c>
      <c r="C13">
        <v>934224.375</v>
      </c>
      <c r="D13">
        <v>1000762.1875</v>
      </c>
      <c r="E13">
        <v>1238872.375</v>
      </c>
      <c r="F13">
        <v>957090.3125</v>
      </c>
      <c r="G13">
        <v>809477.375</v>
      </c>
      <c r="H13">
        <v>998015.0625</v>
      </c>
      <c r="I13">
        <v>906981.5625</v>
      </c>
    </row>
    <row r="14" spans="1:9" x14ac:dyDescent="0.25">
      <c r="A14">
        <v>8.6</v>
      </c>
      <c r="B14">
        <f t="shared" si="0"/>
        <v>1005837.7821238536</v>
      </c>
      <c r="C14">
        <v>928773.5</v>
      </c>
      <c r="D14">
        <v>994530.1875</v>
      </c>
      <c r="E14">
        <v>1230036.875</v>
      </c>
      <c r="F14">
        <v>949580.625</v>
      </c>
      <c r="G14">
        <v>805047.5</v>
      </c>
      <c r="H14">
        <v>991750</v>
      </c>
      <c r="I14">
        <v>900985.875</v>
      </c>
    </row>
    <row r="15" spans="1:9" x14ac:dyDescent="0.25">
      <c r="A15">
        <v>8.9</v>
      </c>
      <c r="B15">
        <f t="shared" si="0"/>
        <v>994322.53277554794</v>
      </c>
      <c r="C15">
        <v>922725.5</v>
      </c>
      <c r="D15">
        <v>988450.75</v>
      </c>
      <c r="E15">
        <v>1221972</v>
      </c>
      <c r="F15">
        <v>944394.25</v>
      </c>
      <c r="G15">
        <v>798970.6875</v>
      </c>
      <c r="H15">
        <v>985841.6875</v>
      </c>
      <c r="I15">
        <v>895733.875</v>
      </c>
    </row>
    <row r="16" spans="1:9" x14ac:dyDescent="0.25">
      <c r="A16">
        <v>9.1999999999999993</v>
      </c>
      <c r="B16">
        <f t="shared" si="0"/>
        <v>982938.98999623721</v>
      </c>
      <c r="C16">
        <v>917016.75</v>
      </c>
      <c r="D16">
        <v>981769.125</v>
      </c>
      <c r="E16">
        <v>1213593.875</v>
      </c>
      <c r="F16">
        <v>937651.375</v>
      </c>
      <c r="G16">
        <v>793463.25</v>
      </c>
      <c r="H16">
        <v>979125.75</v>
      </c>
      <c r="I16">
        <v>889513.6875</v>
      </c>
    </row>
    <row r="17" spans="1:9" x14ac:dyDescent="0.25">
      <c r="A17">
        <v>9.5</v>
      </c>
      <c r="B17">
        <f t="shared" si="0"/>
        <v>971685.64872384397</v>
      </c>
      <c r="C17">
        <v>911714.375</v>
      </c>
      <c r="D17">
        <v>975233</v>
      </c>
      <c r="E17">
        <v>1205622</v>
      </c>
      <c r="F17">
        <v>931965.375</v>
      </c>
      <c r="G17">
        <v>788788.875</v>
      </c>
      <c r="H17">
        <v>971991.875</v>
      </c>
      <c r="I17">
        <v>883564.4375</v>
      </c>
    </row>
    <row r="18" spans="1:9" x14ac:dyDescent="0.25">
      <c r="A18">
        <v>9.8000000000000007</v>
      </c>
      <c r="B18">
        <f t="shared" si="0"/>
        <v>960561.02108076971</v>
      </c>
      <c r="C18">
        <v>905468.75</v>
      </c>
      <c r="D18">
        <v>968545.5</v>
      </c>
      <c r="E18">
        <v>1197978.25</v>
      </c>
      <c r="F18">
        <v>925898.5625</v>
      </c>
      <c r="G18">
        <v>783538.375</v>
      </c>
      <c r="H18">
        <v>966372.4375</v>
      </c>
      <c r="I18">
        <v>877158.9375</v>
      </c>
    </row>
    <row r="19" spans="1:9" x14ac:dyDescent="0.25">
      <c r="A19">
        <v>10.1</v>
      </c>
      <c r="B19">
        <f t="shared" si="0"/>
        <v>949563.63617784379</v>
      </c>
      <c r="C19">
        <v>899915.375</v>
      </c>
      <c r="D19">
        <v>961808.0625</v>
      </c>
      <c r="E19">
        <v>1190277.125</v>
      </c>
      <c r="F19">
        <v>919663.1875</v>
      </c>
      <c r="G19">
        <v>778201.75</v>
      </c>
      <c r="H19">
        <v>959429.625</v>
      </c>
      <c r="I19">
        <v>871157.375</v>
      </c>
    </row>
    <row r="20" spans="1:9" x14ac:dyDescent="0.25">
      <c r="A20">
        <v>10.4</v>
      </c>
      <c r="B20">
        <f t="shared" si="0"/>
        <v>938692.03992050432</v>
      </c>
      <c r="C20">
        <v>894517.0625</v>
      </c>
      <c r="D20">
        <v>955505.25</v>
      </c>
      <c r="E20">
        <v>1182532.375</v>
      </c>
      <c r="F20">
        <v>913306.9375</v>
      </c>
      <c r="G20">
        <v>772740.375</v>
      </c>
      <c r="H20">
        <v>953615.375</v>
      </c>
      <c r="I20">
        <v>864730.3125</v>
      </c>
    </row>
    <row r="21" spans="1:9" x14ac:dyDescent="0.25">
      <c r="A21">
        <v>10.7</v>
      </c>
      <c r="B21">
        <f t="shared" si="0"/>
        <v>927944.79481719085</v>
      </c>
      <c r="C21">
        <v>888481.375</v>
      </c>
      <c r="D21">
        <v>949236.6875</v>
      </c>
      <c r="E21">
        <v>1174193.125</v>
      </c>
      <c r="F21">
        <v>908112.25</v>
      </c>
      <c r="G21">
        <v>767612.75</v>
      </c>
      <c r="H21">
        <v>946526</v>
      </c>
      <c r="I21">
        <v>859783.5</v>
      </c>
    </row>
    <row r="22" spans="1:9" x14ac:dyDescent="0.25">
      <c r="A22">
        <v>11</v>
      </c>
      <c r="B22">
        <f t="shared" si="0"/>
        <v>917320.47978991875</v>
      </c>
      <c r="C22">
        <v>882553.375</v>
      </c>
      <c r="D22">
        <v>942860</v>
      </c>
      <c r="E22">
        <v>1166818.125</v>
      </c>
      <c r="F22">
        <v>901001.5</v>
      </c>
      <c r="G22">
        <v>762006.375</v>
      </c>
      <c r="H22">
        <v>939979.625</v>
      </c>
      <c r="I22">
        <v>853132.125</v>
      </c>
    </row>
    <row r="23" spans="1:9" x14ac:dyDescent="0.25">
      <c r="A23">
        <v>11.3</v>
      </c>
      <c r="B23">
        <f t="shared" si="0"/>
        <v>906817.68998701521</v>
      </c>
      <c r="C23">
        <v>877218.1875</v>
      </c>
      <c r="D23">
        <v>937034.875</v>
      </c>
      <c r="E23">
        <v>1159225.625</v>
      </c>
      <c r="F23">
        <v>895709.8125</v>
      </c>
      <c r="G23">
        <v>757487.625</v>
      </c>
      <c r="H23">
        <v>933228</v>
      </c>
      <c r="I23">
        <v>846161</v>
      </c>
    </row>
    <row r="24" spans="1:9" x14ac:dyDescent="0.25">
      <c r="A24">
        <v>11.6</v>
      </c>
      <c r="B24">
        <f t="shared" si="0"/>
        <v>896435.03659799125</v>
      </c>
      <c r="C24">
        <v>870291.25</v>
      </c>
      <c r="D24">
        <v>929603.625</v>
      </c>
      <c r="E24">
        <v>1150877.5</v>
      </c>
      <c r="F24">
        <v>889902.5625</v>
      </c>
      <c r="G24">
        <v>752026</v>
      </c>
      <c r="H24">
        <v>927438</v>
      </c>
      <c r="I24">
        <v>841114.125</v>
      </c>
    </row>
    <row r="25" spans="1:9" x14ac:dyDescent="0.25">
      <c r="A25">
        <v>11.9</v>
      </c>
      <c r="B25">
        <f t="shared" si="0"/>
        <v>886171.14667051937</v>
      </c>
      <c r="C25">
        <v>864310</v>
      </c>
      <c r="D25">
        <v>923052.5625</v>
      </c>
      <c r="E25">
        <v>1143110.625</v>
      </c>
      <c r="F25">
        <v>884483.5625</v>
      </c>
      <c r="G25">
        <v>747505.25</v>
      </c>
      <c r="H25">
        <v>920449.9375</v>
      </c>
      <c r="I25">
        <v>834206</v>
      </c>
    </row>
    <row r="26" spans="1:9" x14ac:dyDescent="0.25">
      <c r="A26">
        <v>12.2</v>
      </c>
      <c r="B26">
        <f t="shared" si="0"/>
        <v>876024.66292950464</v>
      </c>
      <c r="C26">
        <v>858895.4375</v>
      </c>
      <c r="D26">
        <v>917541.3125</v>
      </c>
      <c r="E26">
        <v>1135719</v>
      </c>
      <c r="F26">
        <v>877978.75</v>
      </c>
      <c r="G26">
        <v>741920.8125</v>
      </c>
      <c r="H26">
        <v>914768.5</v>
      </c>
      <c r="I26">
        <v>828962.625</v>
      </c>
    </row>
    <row r="27" spans="1:9" x14ac:dyDescent="0.25">
      <c r="A27">
        <v>12.5</v>
      </c>
      <c r="B27">
        <f t="shared" si="0"/>
        <v>865994.24359821167</v>
      </c>
      <c r="C27">
        <v>854307.875</v>
      </c>
      <c r="D27">
        <v>909733.4375</v>
      </c>
      <c r="E27">
        <v>1127405</v>
      </c>
      <c r="F27">
        <v>872281.1875</v>
      </c>
      <c r="G27">
        <v>737096.125</v>
      </c>
      <c r="H27">
        <v>907910.375</v>
      </c>
      <c r="I27">
        <v>823398.75</v>
      </c>
    </row>
    <row r="28" spans="1:9" x14ac:dyDescent="0.25">
      <c r="A28">
        <v>12.8</v>
      </c>
      <c r="B28">
        <f t="shared" si="0"/>
        <v>856078.56222143758</v>
      </c>
      <c r="C28">
        <v>848792.75</v>
      </c>
      <c r="D28">
        <v>904552.4375</v>
      </c>
      <c r="E28">
        <v>1119566.375</v>
      </c>
      <c r="F28">
        <v>865829.6875</v>
      </c>
      <c r="G28">
        <v>731530.75</v>
      </c>
      <c r="H28">
        <v>901479.25</v>
      </c>
      <c r="I28">
        <v>817075.625</v>
      </c>
    </row>
    <row r="29" spans="1:9" x14ac:dyDescent="0.25">
      <c r="A29">
        <v>13.1</v>
      </c>
      <c r="B29">
        <f t="shared" si="0"/>
        <v>846276.30749069469</v>
      </c>
      <c r="C29">
        <v>842747.3125</v>
      </c>
      <c r="D29">
        <v>898224.4375</v>
      </c>
      <c r="E29">
        <v>1111816.625</v>
      </c>
      <c r="F29">
        <v>860305.6875</v>
      </c>
      <c r="G29">
        <v>726749.375</v>
      </c>
      <c r="H29">
        <v>894781.375</v>
      </c>
      <c r="I29">
        <v>811387.375</v>
      </c>
    </row>
    <row r="30" spans="1:9" x14ac:dyDescent="0.25">
      <c r="A30">
        <v>13.4</v>
      </c>
      <c r="B30">
        <f t="shared" si="0"/>
        <v>836586.18307139061</v>
      </c>
      <c r="C30">
        <v>835653.8125</v>
      </c>
      <c r="D30">
        <v>891898.875</v>
      </c>
      <c r="E30">
        <v>1103806.5</v>
      </c>
      <c r="F30">
        <v>853957.625</v>
      </c>
      <c r="G30">
        <v>721166.75</v>
      </c>
      <c r="H30">
        <v>888763.75</v>
      </c>
      <c r="I30">
        <v>805403.6875</v>
      </c>
    </row>
    <row r="31" spans="1:9" x14ac:dyDescent="0.25">
      <c r="A31">
        <v>13.7</v>
      </c>
      <c r="B31">
        <f t="shared" si="0"/>
        <v>827006.90743197734</v>
      </c>
      <c r="C31">
        <v>830919.625</v>
      </c>
      <c r="D31">
        <v>885612.4375</v>
      </c>
      <c r="E31">
        <v>1096159.875</v>
      </c>
      <c r="F31">
        <v>848624.625</v>
      </c>
      <c r="G31">
        <v>716933.625</v>
      </c>
      <c r="H31">
        <v>882506.0625</v>
      </c>
      <c r="I31">
        <v>799170.25</v>
      </c>
    </row>
    <row r="32" spans="1:9" x14ac:dyDescent="0.25">
      <c r="A32">
        <v>14</v>
      </c>
      <c r="B32">
        <f t="shared" si="0"/>
        <v>817537.21367504797</v>
      </c>
      <c r="C32">
        <v>824512</v>
      </c>
      <c r="D32">
        <v>878216.75</v>
      </c>
      <c r="E32">
        <v>1088455.75</v>
      </c>
      <c r="F32">
        <v>842438.875</v>
      </c>
      <c r="G32">
        <v>711874.625</v>
      </c>
      <c r="H32">
        <v>876063.5625</v>
      </c>
      <c r="I32">
        <v>793796.75</v>
      </c>
    </row>
    <row r="33" spans="1:9" x14ac:dyDescent="0.25">
      <c r="A33">
        <v>14.3</v>
      </c>
      <c r="B33">
        <f t="shared" si="0"/>
        <v>808175.84937035886</v>
      </c>
      <c r="C33">
        <v>818740.625</v>
      </c>
      <c r="D33">
        <v>872906.6875</v>
      </c>
      <c r="E33">
        <v>1080733.75</v>
      </c>
      <c r="F33">
        <v>836463.1875</v>
      </c>
      <c r="G33">
        <v>706874.25</v>
      </c>
      <c r="H33">
        <v>870068</v>
      </c>
      <c r="I33">
        <v>788612.5</v>
      </c>
    </row>
    <row r="34" spans="1:9" x14ac:dyDescent="0.25">
      <c r="A34">
        <v>14.6</v>
      </c>
      <c r="B34">
        <f t="shared" si="0"/>
        <v>798921.57638975745</v>
      </c>
      <c r="C34">
        <v>813069.875</v>
      </c>
      <c r="D34">
        <v>866413.75</v>
      </c>
      <c r="E34">
        <v>1072447.625</v>
      </c>
      <c r="F34">
        <v>831280.6875</v>
      </c>
      <c r="G34">
        <v>701424.5</v>
      </c>
      <c r="H34">
        <v>863226.875</v>
      </c>
      <c r="I34">
        <v>781351.375</v>
      </c>
    </row>
    <row r="35" spans="1:9" x14ac:dyDescent="0.25">
      <c r="A35">
        <v>14.9</v>
      </c>
      <c r="B35">
        <f t="shared" si="0"/>
        <v>789773.17074398999</v>
      </c>
      <c r="C35">
        <v>807458.4375</v>
      </c>
      <c r="D35">
        <v>860057.375</v>
      </c>
      <c r="E35">
        <v>1064738.625</v>
      </c>
      <c r="F35">
        <v>824785.8125</v>
      </c>
      <c r="G35">
        <v>696073.75</v>
      </c>
      <c r="H35">
        <v>857010.375</v>
      </c>
      <c r="I35">
        <v>775740.9375</v>
      </c>
    </row>
    <row r="36" spans="1:9" x14ac:dyDescent="0.25">
      <c r="A36">
        <v>15.2</v>
      </c>
      <c r="B36">
        <f t="shared" si="0"/>
        <v>780729.4224213704</v>
      </c>
      <c r="C36">
        <v>802568.4375</v>
      </c>
      <c r="D36">
        <v>853308.6875</v>
      </c>
      <c r="E36">
        <v>1057710.875</v>
      </c>
      <c r="F36">
        <v>819249.125</v>
      </c>
      <c r="G36">
        <v>691641.125</v>
      </c>
      <c r="H36">
        <v>850593.25</v>
      </c>
      <c r="I36">
        <v>769751.25</v>
      </c>
    </row>
    <row r="37" spans="1:9" x14ac:dyDescent="0.25">
      <c r="A37">
        <v>15.5</v>
      </c>
      <c r="B37">
        <f t="shared" si="0"/>
        <v>771789.13522829022</v>
      </c>
      <c r="C37">
        <v>795964.6875</v>
      </c>
      <c r="D37">
        <v>847051.0625</v>
      </c>
      <c r="E37">
        <v>1050045.875</v>
      </c>
      <c r="F37">
        <v>813886.75</v>
      </c>
      <c r="G37">
        <v>686643.75</v>
      </c>
      <c r="H37">
        <v>844093.125</v>
      </c>
      <c r="I37">
        <v>764093.9375</v>
      </c>
    </row>
    <row r="38" spans="1:9" x14ac:dyDescent="0.25">
      <c r="A38">
        <v>15.8</v>
      </c>
      <c r="B38">
        <f t="shared" si="0"/>
        <v>762951.12663154444</v>
      </c>
      <c r="C38">
        <v>789675.75</v>
      </c>
      <c r="D38">
        <v>841235.25</v>
      </c>
      <c r="E38">
        <v>1043021.8125</v>
      </c>
      <c r="F38">
        <v>807509.875</v>
      </c>
      <c r="G38">
        <v>682509.5</v>
      </c>
      <c r="H38">
        <v>837844.8125</v>
      </c>
      <c r="I38">
        <v>758337.125</v>
      </c>
    </row>
    <row r="39" spans="1:9" x14ac:dyDescent="0.25">
      <c r="A39">
        <v>16.100000000000001</v>
      </c>
      <c r="B39">
        <f t="shared" si="0"/>
        <v>754214.22760245786</v>
      </c>
      <c r="C39">
        <v>784085.8125</v>
      </c>
      <c r="D39">
        <v>834302.125</v>
      </c>
      <c r="E39">
        <v>1034262.25</v>
      </c>
      <c r="F39">
        <v>802061.125</v>
      </c>
      <c r="G39">
        <v>676957.25</v>
      </c>
      <c r="H39">
        <v>830752.875</v>
      </c>
      <c r="I39">
        <v>752149.4375</v>
      </c>
    </row>
    <row r="40" spans="1:9" x14ac:dyDescent="0.25">
      <c r="A40">
        <v>16.399999999999999</v>
      </c>
      <c r="B40">
        <f t="shared" si="0"/>
        <v>745577.28246278607</v>
      </c>
      <c r="C40">
        <v>778173.625</v>
      </c>
      <c r="D40">
        <v>828747.875</v>
      </c>
      <c r="E40">
        <v>1026566.5625</v>
      </c>
      <c r="F40">
        <v>795978.75</v>
      </c>
      <c r="G40">
        <v>671711.75</v>
      </c>
      <c r="H40">
        <v>825519.875</v>
      </c>
      <c r="I40">
        <v>746211.1875</v>
      </c>
    </row>
    <row r="41" spans="1:9" x14ac:dyDescent="0.25">
      <c r="A41">
        <v>16.7</v>
      </c>
      <c r="B41">
        <f t="shared" si="0"/>
        <v>737039.1487323757</v>
      </c>
      <c r="C41">
        <v>771623.375</v>
      </c>
      <c r="D41">
        <v>822685</v>
      </c>
      <c r="E41">
        <v>1018359.625</v>
      </c>
      <c r="F41">
        <v>790308.375</v>
      </c>
      <c r="G41">
        <v>667214.125</v>
      </c>
      <c r="H41">
        <v>818871.25</v>
      </c>
      <c r="I41">
        <v>740167.875</v>
      </c>
    </row>
    <row r="42" spans="1:9" x14ac:dyDescent="0.25">
      <c r="A42">
        <v>17</v>
      </c>
      <c r="B42">
        <f t="shared" si="0"/>
        <v>728598.69697855995</v>
      </c>
      <c r="C42">
        <v>766528.5</v>
      </c>
      <c r="D42">
        <v>815627.8125</v>
      </c>
      <c r="E42">
        <v>1011268.125</v>
      </c>
      <c r="F42">
        <v>784502.8125</v>
      </c>
      <c r="G42">
        <v>661308.625</v>
      </c>
      <c r="H42">
        <v>812211.5</v>
      </c>
      <c r="I42">
        <v>733162.375</v>
      </c>
    </row>
    <row r="43" spans="1:9" x14ac:dyDescent="0.25">
      <c r="A43">
        <v>17.3</v>
      </c>
      <c r="B43">
        <f t="shared" si="0"/>
        <v>720254.81066727324</v>
      </c>
      <c r="C43">
        <v>760321</v>
      </c>
      <c r="D43">
        <v>809314.0625</v>
      </c>
      <c r="E43">
        <v>1002590.4375</v>
      </c>
      <c r="F43">
        <v>778780.4375</v>
      </c>
      <c r="G43">
        <v>656843.875</v>
      </c>
      <c r="H43">
        <v>805302.0625</v>
      </c>
      <c r="I43">
        <v>727161.25</v>
      </c>
    </row>
    <row r="44" spans="1:9" x14ac:dyDescent="0.25">
      <c r="A44">
        <v>17.600000000000001</v>
      </c>
      <c r="B44">
        <f t="shared" si="0"/>
        <v>712006.38601586199</v>
      </c>
      <c r="C44">
        <v>753797.875</v>
      </c>
      <c r="D44">
        <v>803114.9375</v>
      </c>
      <c r="E44">
        <v>995941.3125</v>
      </c>
      <c r="F44">
        <v>772274.4375</v>
      </c>
      <c r="G44">
        <v>651943.375</v>
      </c>
      <c r="H44">
        <v>799403.375</v>
      </c>
      <c r="I44">
        <v>721893.125</v>
      </c>
    </row>
    <row r="45" spans="1:9" x14ac:dyDescent="0.25">
      <c r="A45">
        <v>17.899999999999999</v>
      </c>
      <c r="B45">
        <f t="shared" si="0"/>
        <v>703852.33184757316</v>
      </c>
      <c r="C45">
        <v>749030.75</v>
      </c>
      <c r="D45">
        <v>797307.4375</v>
      </c>
      <c r="E45">
        <v>987879.125</v>
      </c>
      <c r="F45">
        <v>766361.4375</v>
      </c>
      <c r="G45">
        <v>646943.5</v>
      </c>
      <c r="H45">
        <v>793081.5</v>
      </c>
      <c r="I45">
        <v>716009.25</v>
      </c>
    </row>
    <row r="46" spans="1:9" x14ac:dyDescent="0.25">
      <c r="A46">
        <v>18.2</v>
      </c>
      <c r="B46">
        <f t="shared" si="0"/>
        <v>695791.56944770494</v>
      </c>
      <c r="C46">
        <v>742826.25</v>
      </c>
      <c r="D46">
        <v>790548.9375</v>
      </c>
      <c r="E46">
        <v>979679.375</v>
      </c>
      <c r="F46">
        <v>761128.5</v>
      </c>
      <c r="G46">
        <v>641918</v>
      </c>
      <c r="H46">
        <v>786523.8125</v>
      </c>
      <c r="I46">
        <v>709616.3125</v>
      </c>
    </row>
    <row r="47" spans="1:9" x14ac:dyDescent="0.25">
      <c r="A47">
        <v>18.5</v>
      </c>
      <c r="B47">
        <f t="shared" si="0"/>
        <v>687823.03242139402</v>
      </c>
      <c r="C47">
        <v>737118</v>
      </c>
      <c r="D47">
        <v>785354.625</v>
      </c>
      <c r="E47">
        <v>972465.3125</v>
      </c>
      <c r="F47">
        <v>755298.8125</v>
      </c>
      <c r="G47">
        <v>636860.8125</v>
      </c>
      <c r="H47">
        <v>779779.0625</v>
      </c>
      <c r="I47">
        <v>703920.5</v>
      </c>
    </row>
    <row r="48" spans="1:9" x14ac:dyDescent="0.25">
      <c r="A48">
        <v>18.8</v>
      </c>
      <c r="B48">
        <f t="shared" si="0"/>
        <v>679945.66655302781</v>
      </c>
      <c r="C48">
        <v>731538</v>
      </c>
      <c r="D48">
        <v>778186.875</v>
      </c>
      <c r="E48">
        <v>964328.25</v>
      </c>
      <c r="F48">
        <v>749527.1875</v>
      </c>
      <c r="G48">
        <v>632268.8125</v>
      </c>
      <c r="H48">
        <v>773997.0625</v>
      </c>
      <c r="I48">
        <v>697722.625</v>
      </c>
    </row>
    <row r="49" spans="1:9" x14ac:dyDescent="0.25">
      <c r="A49">
        <v>19.100000000000001</v>
      </c>
      <c r="B49">
        <f t="shared" si="0"/>
        <v>672158.42966725654</v>
      </c>
      <c r="C49">
        <v>725228.0625</v>
      </c>
      <c r="D49">
        <v>771852.4375</v>
      </c>
      <c r="E49">
        <v>956141.625</v>
      </c>
      <c r="F49">
        <v>743632.125</v>
      </c>
      <c r="G49">
        <v>626798.875</v>
      </c>
      <c r="H49">
        <v>766263.3125</v>
      </c>
      <c r="I49">
        <v>692365</v>
      </c>
    </row>
    <row r="50" spans="1:9" x14ac:dyDescent="0.25">
      <c r="A50">
        <v>19.399999999999999</v>
      </c>
      <c r="B50">
        <f t="shared" si="0"/>
        <v>664460.29149159382</v>
      </c>
      <c r="C50">
        <v>719028.625</v>
      </c>
      <c r="D50">
        <v>765354.1875</v>
      </c>
      <c r="E50">
        <v>948881.5625</v>
      </c>
      <c r="F50">
        <v>737283.75</v>
      </c>
      <c r="G50">
        <v>622299</v>
      </c>
      <c r="H50">
        <v>759934.25</v>
      </c>
      <c r="I50">
        <v>685470.6875</v>
      </c>
    </row>
    <row r="51" spans="1:9" x14ac:dyDescent="0.25">
      <c r="A51">
        <v>19.7</v>
      </c>
      <c r="B51">
        <f t="shared" si="0"/>
        <v>656850.23352058046</v>
      </c>
      <c r="C51">
        <v>713670.625</v>
      </c>
      <c r="D51">
        <v>759008</v>
      </c>
      <c r="E51">
        <v>941094.8125</v>
      </c>
      <c r="F51">
        <v>732535</v>
      </c>
      <c r="G51">
        <v>616544.625</v>
      </c>
      <c r="H51">
        <v>754758.125</v>
      </c>
      <c r="I51">
        <v>679133.625</v>
      </c>
    </row>
    <row r="52" spans="1:9" x14ac:dyDescent="0.25">
      <c r="A52">
        <v>20</v>
      </c>
      <c r="B52">
        <f t="shared" si="0"/>
        <v>649327.24888149963</v>
      </c>
      <c r="C52">
        <v>707711.25</v>
      </c>
      <c r="D52">
        <v>753076.875</v>
      </c>
      <c r="E52">
        <v>933211.125</v>
      </c>
      <c r="F52">
        <v>725881.75</v>
      </c>
      <c r="G52">
        <v>612580.75</v>
      </c>
      <c r="H52">
        <v>747111.8125</v>
      </c>
      <c r="I52">
        <v>673733.5</v>
      </c>
    </row>
    <row r="53" spans="1:9" x14ac:dyDescent="0.25">
      <c r="A53">
        <v>20.3</v>
      </c>
      <c r="B53">
        <f t="shared" si="0"/>
        <v>641890.34220162267</v>
      </c>
      <c r="C53">
        <v>701277.5</v>
      </c>
      <c r="D53">
        <v>746206.5</v>
      </c>
      <c r="E53">
        <v>925079.625</v>
      </c>
      <c r="F53">
        <v>720061.6875</v>
      </c>
      <c r="G53">
        <v>607383.875</v>
      </c>
      <c r="H53">
        <v>740416.75</v>
      </c>
      <c r="I53">
        <v>667804.875</v>
      </c>
    </row>
    <row r="54" spans="1:9" x14ac:dyDescent="0.25">
      <c r="A54">
        <v>20.6</v>
      </c>
      <c r="B54">
        <f t="shared" si="0"/>
        <v>634538.52947696822</v>
      </c>
      <c r="C54">
        <v>695907.125</v>
      </c>
      <c r="D54">
        <v>740856.375</v>
      </c>
      <c r="E54">
        <v>917397.625</v>
      </c>
      <c r="F54">
        <v>714042.5</v>
      </c>
      <c r="G54">
        <v>602085</v>
      </c>
      <c r="H54">
        <v>733949.0625</v>
      </c>
      <c r="I54">
        <v>660993</v>
      </c>
    </row>
    <row r="55" spans="1:9" x14ac:dyDescent="0.25">
      <c r="A55">
        <v>20.9</v>
      </c>
      <c r="B55">
        <f t="shared" si="0"/>
        <v>627270.83794255857</v>
      </c>
      <c r="C55">
        <v>689592.75</v>
      </c>
      <c r="D55">
        <v>734630.6875</v>
      </c>
      <c r="E55">
        <v>908833.75</v>
      </c>
      <c r="F55">
        <v>707500.25</v>
      </c>
      <c r="G55">
        <v>596606.375</v>
      </c>
      <c r="H55">
        <v>727618</v>
      </c>
      <c r="I55">
        <v>655109.0625</v>
      </c>
    </row>
    <row r="56" spans="1:9" x14ac:dyDescent="0.25">
      <c r="A56">
        <v>21.2</v>
      </c>
      <c r="B56">
        <f t="shared" si="0"/>
        <v>620086.30594415567</v>
      </c>
      <c r="C56">
        <v>683427.5</v>
      </c>
      <c r="D56">
        <v>727739.125</v>
      </c>
      <c r="E56">
        <v>901837.6875</v>
      </c>
      <c r="F56">
        <v>702020.9375</v>
      </c>
      <c r="G56">
        <v>591592.75</v>
      </c>
      <c r="H56">
        <v>720904.4375</v>
      </c>
      <c r="I56">
        <v>649105.25</v>
      </c>
    </row>
    <row r="57" spans="1:9" x14ac:dyDescent="0.25">
      <c r="A57">
        <v>21.5</v>
      </c>
      <c r="B57">
        <f t="shared" si="0"/>
        <v>612983.98281145853</v>
      </c>
      <c r="C57">
        <v>677600</v>
      </c>
      <c r="D57">
        <v>721488.0625</v>
      </c>
      <c r="E57">
        <v>893110.5</v>
      </c>
      <c r="F57">
        <v>696737.0625</v>
      </c>
      <c r="G57">
        <v>587082.375</v>
      </c>
      <c r="H57">
        <v>715070</v>
      </c>
      <c r="I57">
        <v>643057.0625</v>
      </c>
    </row>
    <row r="58" spans="1:9" x14ac:dyDescent="0.25">
      <c r="A58">
        <v>21.8</v>
      </c>
      <c r="B58">
        <f t="shared" si="0"/>
        <v>605962.92873274838</v>
      </c>
      <c r="C58">
        <v>671925.5</v>
      </c>
      <c r="D58">
        <v>714836.375</v>
      </c>
      <c r="E58">
        <v>886177.75</v>
      </c>
      <c r="F58">
        <v>690010.1875</v>
      </c>
      <c r="G58">
        <v>582096.75</v>
      </c>
      <c r="H58">
        <v>707809.125</v>
      </c>
      <c r="I58">
        <v>636162.25</v>
      </c>
    </row>
    <row r="59" spans="1:9" x14ac:dyDescent="0.25">
      <c r="A59">
        <v>22.1</v>
      </c>
      <c r="B59">
        <f t="shared" si="0"/>
        <v>599022.21463096316</v>
      </c>
      <c r="C59">
        <v>665000.0625</v>
      </c>
      <c r="D59">
        <v>708771.3125</v>
      </c>
      <c r="E59">
        <v>878137.5625</v>
      </c>
      <c r="F59">
        <v>684588.5</v>
      </c>
      <c r="G59">
        <v>576297.875</v>
      </c>
      <c r="H59">
        <v>701397.25</v>
      </c>
      <c r="I59">
        <v>630229.875</v>
      </c>
    </row>
    <row r="60" spans="1:9" x14ac:dyDescent="0.25">
      <c r="A60">
        <v>22.4</v>
      </c>
      <c r="B60">
        <f t="shared" si="0"/>
        <v>592160.9220411831</v>
      </c>
      <c r="C60">
        <v>659134.875</v>
      </c>
      <c r="D60">
        <v>702428.375</v>
      </c>
      <c r="E60">
        <v>870101.75</v>
      </c>
      <c r="F60">
        <v>678094.9375</v>
      </c>
      <c r="G60">
        <v>571357.6875</v>
      </c>
      <c r="H60">
        <v>693890.9375</v>
      </c>
      <c r="I60">
        <v>623270.9375</v>
      </c>
    </row>
    <row r="61" spans="1:9" x14ac:dyDescent="0.25">
      <c r="A61">
        <v>22.7</v>
      </c>
      <c r="B61">
        <f t="shared" si="0"/>
        <v>585378.14298951637</v>
      </c>
      <c r="C61">
        <v>653343.5</v>
      </c>
      <c r="D61">
        <v>695772.375</v>
      </c>
      <c r="E61">
        <v>862790.9375</v>
      </c>
      <c r="F61">
        <v>671611.25</v>
      </c>
      <c r="G61">
        <v>566893.375</v>
      </c>
      <c r="H61">
        <v>687574.1875</v>
      </c>
      <c r="I61">
        <v>617274.75</v>
      </c>
    </row>
    <row r="62" spans="1:9" x14ac:dyDescent="0.25">
      <c r="A62">
        <v>23</v>
      </c>
      <c r="B62">
        <f t="shared" si="0"/>
        <v>578672.97987336363</v>
      </c>
      <c r="C62">
        <v>646846.4375</v>
      </c>
      <c r="D62">
        <v>688552</v>
      </c>
      <c r="E62">
        <v>854551.1875</v>
      </c>
      <c r="F62">
        <v>665818.25</v>
      </c>
      <c r="G62">
        <v>561839.75</v>
      </c>
      <c r="H62">
        <v>680280.125</v>
      </c>
      <c r="I62">
        <v>611248.4375</v>
      </c>
    </row>
    <row r="63" spans="1:9" x14ac:dyDescent="0.25">
      <c r="A63">
        <v>23.3</v>
      </c>
      <c r="B63">
        <f t="shared" si="0"/>
        <v>572044.54534305027</v>
      </c>
      <c r="C63">
        <v>640621.5</v>
      </c>
      <c r="D63">
        <v>682863.5</v>
      </c>
      <c r="E63">
        <v>845872.4375</v>
      </c>
      <c r="F63">
        <v>660534.3125</v>
      </c>
      <c r="G63">
        <v>556246.75</v>
      </c>
      <c r="H63">
        <v>673475.25</v>
      </c>
      <c r="I63">
        <v>604163.75</v>
      </c>
    </row>
    <row r="64" spans="1:9" x14ac:dyDescent="0.25">
      <c r="A64">
        <v>23.6</v>
      </c>
      <c r="B64">
        <f t="shared" si="0"/>
        <v>565491.96218480601</v>
      </c>
      <c r="C64">
        <v>635186.5</v>
      </c>
      <c r="D64">
        <v>676511.5</v>
      </c>
      <c r="E64">
        <v>838365.0625</v>
      </c>
      <c r="F64">
        <v>654327.25</v>
      </c>
      <c r="G64">
        <v>551520.375</v>
      </c>
      <c r="H64">
        <v>667473</v>
      </c>
      <c r="I64">
        <v>598083.6875</v>
      </c>
    </row>
    <row r="65" spans="1:9" x14ac:dyDescent="0.25">
      <c r="A65">
        <v>23.9</v>
      </c>
      <c r="B65">
        <f t="shared" si="0"/>
        <v>559014.36320508155</v>
      </c>
      <c r="C65">
        <v>628679.4375</v>
      </c>
      <c r="D65">
        <v>670096.8125</v>
      </c>
      <c r="E65">
        <v>830472.125</v>
      </c>
      <c r="F65">
        <v>648470.0625</v>
      </c>
      <c r="G65">
        <v>546742.625</v>
      </c>
      <c r="H65">
        <v>660296.375</v>
      </c>
      <c r="I65">
        <v>591477.8125</v>
      </c>
    </row>
    <row r="66" spans="1:9" x14ac:dyDescent="0.25">
      <c r="A66">
        <v>24.2</v>
      </c>
      <c r="B66">
        <f t="shared" ref="B66:B129" si="1">K66-(K66-(-0.00497846705173562*$A66+4.23591250662)*EXP(12.70776)*EXP($A66*-0.037194))</f>
        <v>552610.89111618174</v>
      </c>
      <c r="C66">
        <v>622097.625</v>
      </c>
      <c r="D66">
        <v>663849.125</v>
      </c>
      <c r="E66">
        <v>822310.4375</v>
      </c>
      <c r="F66">
        <v>642191</v>
      </c>
      <c r="G66">
        <v>541838.5</v>
      </c>
      <c r="H66">
        <v>653834.75</v>
      </c>
      <c r="I66">
        <v>585179.375</v>
      </c>
    </row>
    <row r="67" spans="1:9" x14ac:dyDescent="0.25">
      <c r="A67">
        <v>24.5</v>
      </c>
      <c r="B67">
        <f t="shared" si="1"/>
        <v>546280.69842320716</v>
      </c>
      <c r="C67">
        <v>616265.4375</v>
      </c>
      <c r="D67">
        <v>656988.25</v>
      </c>
      <c r="E67">
        <v>814697.75</v>
      </c>
      <c r="F67">
        <v>635934.25</v>
      </c>
      <c r="G67">
        <v>536115</v>
      </c>
      <c r="H67">
        <v>646849.375</v>
      </c>
      <c r="I67">
        <v>579166.25</v>
      </c>
    </row>
    <row r="68" spans="1:9" x14ac:dyDescent="0.25">
      <c r="A68">
        <v>24.8</v>
      </c>
      <c r="B68">
        <f t="shared" si="1"/>
        <v>540022.94731227995</v>
      </c>
      <c r="C68">
        <v>609602.875</v>
      </c>
      <c r="D68">
        <v>650239.375</v>
      </c>
      <c r="E68">
        <v>805641.25</v>
      </c>
      <c r="F68">
        <v>629408.75</v>
      </c>
      <c r="G68">
        <v>531065.25</v>
      </c>
      <c r="H68">
        <v>639677.1875</v>
      </c>
      <c r="I68">
        <v>572622.875</v>
      </c>
    </row>
    <row r="69" spans="1:9" x14ac:dyDescent="0.25">
      <c r="A69">
        <v>25.1</v>
      </c>
      <c r="B69">
        <f t="shared" si="1"/>
        <v>533836.80954004894</v>
      </c>
      <c r="C69">
        <v>603378.0625</v>
      </c>
      <c r="D69">
        <v>644504.8125</v>
      </c>
      <c r="E69">
        <v>798143.375</v>
      </c>
      <c r="F69">
        <v>622970.25</v>
      </c>
      <c r="G69">
        <v>525256</v>
      </c>
      <c r="H69">
        <v>632977.875</v>
      </c>
      <c r="I69">
        <v>566045</v>
      </c>
    </row>
    <row r="70" spans="1:9" x14ac:dyDescent="0.25">
      <c r="A70">
        <v>25.4</v>
      </c>
      <c r="B70">
        <f t="shared" si="1"/>
        <v>527721.46632445219</v>
      </c>
      <c r="C70">
        <v>597960.3125</v>
      </c>
      <c r="D70">
        <v>637784.1875</v>
      </c>
      <c r="E70">
        <v>789840</v>
      </c>
      <c r="F70">
        <v>617000.5</v>
      </c>
      <c r="G70">
        <v>519955.53125</v>
      </c>
      <c r="H70">
        <v>625940.625</v>
      </c>
      <c r="I70">
        <v>560007.4375</v>
      </c>
    </row>
    <row r="71" spans="1:9" x14ac:dyDescent="0.25">
      <c r="A71">
        <v>25.7</v>
      </c>
      <c r="B71">
        <f t="shared" si="1"/>
        <v>521676.10823672632</v>
      </c>
      <c r="C71">
        <v>591391.9375</v>
      </c>
      <c r="D71">
        <v>630730.3125</v>
      </c>
      <c r="E71">
        <v>781876.9375</v>
      </c>
      <c r="F71">
        <v>611410</v>
      </c>
      <c r="G71">
        <v>515332.78125</v>
      </c>
      <c r="H71">
        <v>619456.6875</v>
      </c>
      <c r="I71">
        <v>553740.625</v>
      </c>
    </row>
    <row r="72" spans="1:9" x14ac:dyDescent="0.25">
      <c r="A72">
        <v>26</v>
      </c>
      <c r="B72">
        <f t="shared" si="1"/>
        <v>515699.93509464845</v>
      </c>
      <c r="C72">
        <v>585349.25</v>
      </c>
      <c r="D72">
        <v>625280</v>
      </c>
      <c r="E72">
        <v>773559.6875</v>
      </c>
      <c r="F72">
        <v>605495.5</v>
      </c>
      <c r="G72">
        <v>510446.6875</v>
      </c>
      <c r="H72">
        <v>612231.5</v>
      </c>
      <c r="I72">
        <v>546906.75</v>
      </c>
    </row>
    <row r="73" spans="1:9" x14ac:dyDescent="0.25">
      <c r="A73">
        <v>26.3</v>
      </c>
      <c r="B73">
        <f t="shared" si="1"/>
        <v>509792.15585699311</v>
      </c>
      <c r="C73">
        <v>578922.125</v>
      </c>
      <c r="D73">
        <v>618639.4375</v>
      </c>
      <c r="E73">
        <v>766053.875</v>
      </c>
      <c r="F73">
        <v>599361.8125</v>
      </c>
      <c r="G73">
        <v>504967.25</v>
      </c>
      <c r="H73">
        <v>605564.125</v>
      </c>
      <c r="I73">
        <v>541212.9375</v>
      </c>
    </row>
    <row r="74" spans="1:9" x14ac:dyDescent="0.25">
      <c r="A74">
        <v>26.6</v>
      </c>
      <c r="B74">
        <f t="shared" si="1"/>
        <v>503951.98851919599</v>
      </c>
      <c r="C74">
        <v>572136.625</v>
      </c>
      <c r="D74">
        <v>612204.9375</v>
      </c>
      <c r="E74">
        <v>758029.4375</v>
      </c>
      <c r="F74">
        <v>593022.125</v>
      </c>
      <c r="G74">
        <v>500173.875</v>
      </c>
      <c r="H74">
        <v>598716.25</v>
      </c>
      <c r="I74">
        <v>534733.125</v>
      </c>
    </row>
    <row r="75" spans="1:9" x14ac:dyDescent="0.25">
      <c r="A75">
        <v>26.9</v>
      </c>
      <c r="B75">
        <f t="shared" si="1"/>
        <v>498178.66001020529</v>
      </c>
      <c r="C75">
        <v>566159.25</v>
      </c>
      <c r="D75">
        <v>604873.1875</v>
      </c>
      <c r="E75">
        <v>749152.375</v>
      </c>
      <c r="F75">
        <v>587449.375</v>
      </c>
      <c r="G75">
        <v>494337.6875</v>
      </c>
      <c r="H75">
        <v>591102.375</v>
      </c>
      <c r="I75">
        <v>528126.5</v>
      </c>
    </row>
    <row r="76" spans="1:9" x14ac:dyDescent="0.25">
      <c r="A76">
        <v>27.2</v>
      </c>
      <c r="B76">
        <f t="shared" si="1"/>
        <v>492471.40609051113</v>
      </c>
      <c r="C76">
        <v>559375.875</v>
      </c>
      <c r="D76">
        <v>597852.1875</v>
      </c>
      <c r="E76">
        <v>741192.5</v>
      </c>
      <c r="F76">
        <v>580916.375</v>
      </c>
      <c r="G76">
        <v>488933.1875</v>
      </c>
      <c r="H76">
        <v>584590</v>
      </c>
      <c r="I76">
        <v>521513</v>
      </c>
    </row>
    <row r="77" spans="1:9" x14ac:dyDescent="0.25">
      <c r="A77">
        <v>27.5</v>
      </c>
      <c r="B77">
        <f t="shared" si="1"/>
        <v>486829.47125133622</v>
      </c>
      <c r="C77">
        <v>553835.875</v>
      </c>
      <c r="D77">
        <v>592744.25</v>
      </c>
      <c r="E77">
        <v>733709.75</v>
      </c>
      <c r="F77">
        <v>574384.125</v>
      </c>
      <c r="G77">
        <v>483865.9375</v>
      </c>
      <c r="H77">
        <v>577869.75</v>
      </c>
      <c r="I77">
        <v>515614.375</v>
      </c>
    </row>
    <row r="78" spans="1:9" x14ac:dyDescent="0.25">
      <c r="A78">
        <v>27.8</v>
      </c>
      <c r="B78">
        <f t="shared" si="1"/>
        <v>481252.10861497943</v>
      </c>
      <c r="C78">
        <v>547167.875</v>
      </c>
      <c r="D78">
        <v>585292.125</v>
      </c>
      <c r="E78">
        <v>724819.6875</v>
      </c>
      <c r="F78">
        <v>569247.25</v>
      </c>
      <c r="G78">
        <v>478316.25</v>
      </c>
      <c r="H78">
        <v>570310.8125</v>
      </c>
      <c r="I78">
        <v>508702.15625</v>
      </c>
    </row>
    <row r="79" spans="1:9" x14ac:dyDescent="0.25">
      <c r="A79">
        <v>28.1</v>
      </c>
      <c r="B79">
        <f t="shared" si="1"/>
        <v>475738.57983629184</v>
      </c>
      <c r="C79">
        <v>540540.25</v>
      </c>
      <c r="D79">
        <v>578925.5625</v>
      </c>
      <c r="E79">
        <v>717041.8125</v>
      </c>
      <c r="F79">
        <v>562663.75</v>
      </c>
      <c r="G79">
        <v>473331.8125</v>
      </c>
      <c r="H79">
        <v>563237.625</v>
      </c>
      <c r="I79">
        <v>502832.25</v>
      </c>
    </row>
    <row r="80" spans="1:9" x14ac:dyDescent="0.25">
      <c r="A80">
        <v>28.4</v>
      </c>
      <c r="B80">
        <f t="shared" si="1"/>
        <v>470288.15500528034</v>
      </c>
      <c r="C80">
        <v>533605.75</v>
      </c>
      <c r="D80">
        <v>571898.25</v>
      </c>
      <c r="E80">
        <v>708904.6875</v>
      </c>
      <c r="F80">
        <v>556807.5625</v>
      </c>
      <c r="G80">
        <v>467598.28125</v>
      </c>
      <c r="H80">
        <v>556403</v>
      </c>
      <c r="I80">
        <v>496308.8125</v>
      </c>
    </row>
    <row r="81" spans="1:9" x14ac:dyDescent="0.25">
      <c r="A81">
        <v>28.7</v>
      </c>
      <c r="B81">
        <f t="shared" si="1"/>
        <v>464900.11255081923</v>
      </c>
      <c r="C81">
        <v>527809.5625</v>
      </c>
      <c r="D81">
        <v>565903.6875</v>
      </c>
      <c r="E81">
        <v>700546.625</v>
      </c>
      <c r="F81">
        <v>550384.6875</v>
      </c>
      <c r="G81">
        <v>462843.1875</v>
      </c>
      <c r="H81">
        <v>549941.25</v>
      </c>
      <c r="I81">
        <v>490108.625</v>
      </c>
    </row>
    <row r="82" spans="1:9" x14ac:dyDescent="0.25">
      <c r="A82">
        <v>29</v>
      </c>
      <c r="B82">
        <f t="shared" si="1"/>
        <v>459573.73914546298</v>
      </c>
      <c r="C82">
        <v>521513.25</v>
      </c>
      <c r="D82">
        <v>558914.875</v>
      </c>
      <c r="E82">
        <v>692016</v>
      </c>
      <c r="F82">
        <v>544201.75</v>
      </c>
      <c r="G82">
        <v>458102.78125</v>
      </c>
      <c r="H82">
        <v>542608.75</v>
      </c>
      <c r="I82">
        <v>483915.53125</v>
      </c>
    </row>
    <row r="83" spans="1:9" x14ac:dyDescent="0.25">
      <c r="A83">
        <v>29.3</v>
      </c>
      <c r="B83">
        <f t="shared" si="1"/>
        <v>454308.32961134141</v>
      </c>
      <c r="C83">
        <v>514216.03125</v>
      </c>
      <c r="D83">
        <v>552789.75</v>
      </c>
      <c r="E83">
        <v>684271.875</v>
      </c>
      <c r="F83">
        <v>537075.75</v>
      </c>
      <c r="G83">
        <v>452751.75</v>
      </c>
      <c r="H83">
        <v>535501.625</v>
      </c>
      <c r="I83">
        <v>477482.3125</v>
      </c>
    </row>
    <row r="84" spans="1:9" x14ac:dyDescent="0.25">
      <c r="A84">
        <v>29.6</v>
      </c>
      <c r="B84">
        <f t="shared" si="1"/>
        <v>449103.18682713108</v>
      </c>
      <c r="C84">
        <v>507972.46875</v>
      </c>
      <c r="D84">
        <v>546055.625</v>
      </c>
      <c r="E84">
        <v>675252.5</v>
      </c>
      <c r="F84">
        <v>532246.0625</v>
      </c>
      <c r="G84">
        <v>446963.6875</v>
      </c>
      <c r="H84">
        <v>528540.3125</v>
      </c>
      <c r="I84">
        <v>471346.8125</v>
      </c>
    </row>
    <row r="85" spans="1:9" x14ac:dyDescent="0.25">
      <c r="A85">
        <v>29.9</v>
      </c>
      <c r="B85">
        <f t="shared" si="1"/>
        <v>443957.62163608655</v>
      </c>
      <c r="C85">
        <v>501567.4375</v>
      </c>
      <c r="D85">
        <v>538177.25</v>
      </c>
      <c r="E85">
        <v>667490.0625</v>
      </c>
      <c r="F85">
        <v>525162.375</v>
      </c>
      <c r="G85">
        <v>441607.71875</v>
      </c>
      <c r="H85">
        <v>521620.59375</v>
      </c>
      <c r="I85">
        <v>464902.5625</v>
      </c>
    </row>
    <row r="86" spans="1:9" x14ac:dyDescent="0.25">
      <c r="A86">
        <v>30.2</v>
      </c>
      <c r="B86">
        <f t="shared" si="1"/>
        <v>438870.95275512023</v>
      </c>
      <c r="C86">
        <v>493653.65625</v>
      </c>
      <c r="D86">
        <v>532836.875</v>
      </c>
      <c r="E86">
        <v>659274.375</v>
      </c>
      <c r="F86">
        <v>518825.40625</v>
      </c>
      <c r="G86">
        <v>436495.125</v>
      </c>
      <c r="H86">
        <v>514634.125</v>
      </c>
      <c r="I86">
        <v>458488.4375</v>
      </c>
    </row>
    <row r="87" spans="1:9" x14ac:dyDescent="0.25">
      <c r="A87">
        <v>30.5</v>
      </c>
      <c r="B87">
        <f t="shared" si="1"/>
        <v>433842.50668492063</v>
      </c>
      <c r="C87">
        <v>487498.5</v>
      </c>
      <c r="D87">
        <v>525532.4375</v>
      </c>
      <c r="E87">
        <v>650274.75</v>
      </c>
      <c r="F87">
        <v>513087.59375</v>
      </c>
      <c r="G87">
        <v>431067</v>
      </c>
      <c r="H87">
        <v>507070.3125</v>
      </c>
      <c r="I87">
        <v>452247.84375</v>
      </c>
    </row>
    <row r="88" spans="1:9" x14ac:dyDescent="0.25">
      <c r="A88">
        <v>30.8</v>
      </c>
      <c r="B88">
        <f t="shared" si="1"/>
        <v>428871.61762109457</v>
      </c>
      <c r="C88">
        <v>480929.375</v>
      </c>
      <c r="D88">
        <v>518864.46875</v>
      </c>
      <c r="E88">
        <v>642895.75</v>
      </c>
      <c r="F88">
        <v>506200.84375</v>
      </c>
      <c r="G88">
        <v>426274.90625</v>
      </c>
      <c r="H88">
        <v>501524.4375</v>
      </c>
      <c r="I88">
        <v>445620.09375</v>
      </c>
    </row>
    <row r="89" spans="1:9" x14ac:dyDescent="0.25">
      <c r="A89">
        <v>31.1</v>
      </c>
      <c r="B89">
        <f t="shared" si="1"/>
        <v>423957.6273663239</v>
      </c>
      <c r="C89">
        <v>473896.3125</v>
      </c>
      <c r="D89">
        <v>512265.21875</v>
      </c>
      <c r="E89">
        <v>634585.9375</v>
      </c>
      <c r="F89">
        <v>501159.40625</v>
      </c>
      <c r="G89">
        <v>420807.03125</v>
      </c>
      <c r="H89">
        <v>494356.21875</v>
      </c>
      <c r="I89">
        <v>440241.125</v>
      </c>
    </row>
    <row r="90" spans="1:9" x14ac:dyDescent="0.25">
      <c r="A90">
        <v>31.4</v>
      </c>
      <c r="B90">
        <f t="shared" si="1"/>
        <v>419099.88524352357</v>
      </c>
      <c r="C90">
        <v>467203.03125</v>
      </c>
      <c r="D90">
        <v>505254.1875</v>
      </c>
      <c r="E90">
        <v>625217.5</v>
      </c>
      <c r="F90">
        <v>494213.03125</v>
      </c>
      <c r="G90">
        <v>415653.59375</v>
      </c>
      <c r="H90">
        <v>486874.125</v>
      </c>
      <c r="I90">
        <v>433669.3125</v>
      </c>
    </row>
    <row r="91" spans="1:9" x14ac:dyDescent="0.25">
      <c r="A91">
        <v>31.7</v>
      </c>
      <c r="B91">
        <f t="shared" si="1"/>
        <v>414297.74800999084</v>
      </c>
      <c r="C91">
        <v>460221.4375</v>
      </c>
      <c r="D91">
        <v>498566.375</v>
      </c>
      <c r="E91">
        <v>616853.1875</v>
      </c>
      <c r="F91">
        <v>487748.875</v>
      </c>
      <c r="G91">
        <v>410431.90625</v>
      </c>
      <c r="H91">
        <v>479779.625</v>
      </c>
      <c r="I91">
        <v>427946.875</v>
      </c>
    </row>
    <row r="92" spans="1:9" x14ac:dyDescent="0.25">
      <c r="A92">
        <v>32</v>
      </c>
      <c r="B92">
        <f t="shared" si="1"/>
        <v>409550.57977253309</v>
      </c>
      <c r="C92">
        <v>453239.5625</v>
      </c>
      <c r="D92">
        <v>491547.96875</v>
      </c>
      <c r="E92">
        <v>608989.125</v>
      </c>
      <c r="F92">
        <v>481254.34375</v>
      </c>
      <c r="G92">
        <v>405213.5</v>
      </c>
      <c r="H92">
        <v>473556.5</v>
      </c>
      <c r="I92">
        <v>421436.5</v>
      </c>
    </row>
    <row r="93" spans="1:9" x14ac:dyDescent="0.25">
      <c r="A93">
        <v>32.299999999999997</v>
      </c>
      <c r="B93">
        <f t="shared" si="1"/>
        <v>404857.75190356543</v>
      </c>
      <c r="C93">
        <v>446065.25</v>
      </c>
      <c r="D93">
        <v>484740.375</v>
      </c>
      <c r="E93">
        <v>600088.5625</v>
      </c>
      <c r="F93">
        <v>475153.875</v>
      </c>
      <c r="G93">
        <v>400501.8125</v>
      </c>
      <c r="H93">
        <v>466721.03125</v>
      </c>
      <c r="I93">
        <v>415044.71875</v>
      </c>
    </row>
    <row r="94" spans="1:9" x14ac:dyDescent="0.25">
      <c r="A94">
        <v>32.599999999999987</v>
      </c>
      <c r="B94">
        <f t="shared" si="1"/>
        <v>400218.64295816247</v>
      </c>
      <c r="C94">
        <v>438568.625</v>
      </c>
      <c r="D94">
        <v>477384</v>
      </c>
      <c r="E94">
        <v>590829.5</v>
      </c>
      <c r="F94">
        <v>468177.96875</v>
      </c>
      <c r="G94">
        <v>393830.25</v>
      </c>
      <c r="H94">
        <v>459476.3125</v>
      </c>
      <c r="I94">
        <v>409005.28125</v>
      </c>
    </row>
    <row r="95" spans="1:9" x14ac:dyDescent="0.25">
      <c r="A95">
        <v>32.9</v>
      </c>
      <c r="B95">
        <f t="shared" si="1"/>
        <v>395632.63859205903</v>
      </c>
      <c r="C95">
        <v>432433.5625</v>
      </c>
      <c r="D95">
        <v>470025.9375</v>
      </c>
      <c r="E95">
        <v>582306.9375</v>
      </c>
      <c r="F95">
        <v>462395.65625</v>
      </c>
      <c r="G95">
        <v>389306.3125</v>
      </c>
      <c r="H95">
        <v>452645.90625</v>
      </c>
      <c r="I95">
        <v>402901.8125</v>
      </c>
    </row>
    <row r="96" spans="1:9" x14ac:dyDescent="0.25">
      <c r="A96">
        <v>33.200000000000003</v>
      </c>
      <c r="B96">
        <f t="shared" si="1"/>
        <v>391099.13148058567</v>
      </c>
      <c r="C96">
        <v>425158.625</v>
      </c>
      <c r="D96">
        <v>463282.25</v>
      </c>
      <c r="E96">
        <v>574234.9375</v>
      </c>
      <c r="F96">
        <v>455877.1875</v>
      </c>
      <c r="G96">
        <v>383700.21875</v>
      </c>
      <c r="H96">
        <v>445362.75</v>
      </c>
      <c r="I96">
        <v>396639.90625</v>
      </c>
    </row>
    <row r="97" spans="1:9" x14ac:dyDescent="0.25">
      <c r="A97">
        <v>33.5</v>
      </c>
      <c r="B97">
        <f t="shared" si="1"/>
        <v>386617.52123852796</v>
      </c>
      <c r="C97">
        <v>417287.53125</v>
      </c>
      <c r="D97">
        <v>456372.375</v>
      </c>
      <c r="E97">
        <v>565267.25</v>
      </c>
      <c r="F97">
        <v>449435.3125</v>
      </c>
      <c r="G97">
        <v>377861.1875</v>
      </c>
      <c r="H97">
        <v>438659.6875</v>
      </c>
      <c r="I97">
        <v>391009.9375</v>
      </c>
    </row>
    <row r="98" spans="1:9" x14ac:dyDescent="0.25">
      <c r="A98">
        <v>33.799999999999997</v>
      </c>
      <c r="B98">
        <f t="shared" si="1"/>
        <v>382187.21434090048</v>
      </c>
      <c r="C98">
        <v>410329.6875</v>
      </c>
      <c r="D98">
        <v>448756.90625</v>
      </c>
      <c r="E98">
        <v>556519.875</v>
      </c>
      <c r="F98">
        <v>442873.21875</v>
      </c>
      <c r="G98">
        <v>372973.875</v>
      </c>
      <c r="H98">
        <v>431843.75</v>
      </c>
      <c r="I98">
        <v>384471.1875</v>
      </c>
    </row>
    <row r="99" spans="1:9" x14ac:dyDescent="0.25">
      <c r="A99">
        <v>34.099999999999987</v>
      </c>
      <c r="B99">
        <f t="shared" si="1"/>
        <v>377807.62404462486</v>
      </c>
      <c r="C99">
        <v>403244.5</v>
      </c>
      <c r="D99">
        <v>441705.875</v>
      </c>
      <c r="E99">
        <v>547677.25</v>
      </c>
      <c r="F99">
        <v>435491.71875</v>
      </c>
      <c r="G99">
        <v>366938.75</v>
      </c>
      <c r="H99">
        <v>424827.0625</v>
      </c>
      <c r="I99">
        <v>378365.875</v>
      </c>
    </row>
    <row r="100" spans="1:9" x14ac:dyDescent="0.25">
      <c r="A100">
        <v>34.4</v>
      </c>
      <c r="B100">
        <f t="shared" si="1"/>
        <v>373478.1703111013</v>
      </c>
      <c r="C100">
        <v>395774.75</v>
      </c>
      <c r="D100">
        <v>434753.40625</v>
      </c>
      <c r="E100">
        <v>539200.125</v>
      </c>
      <c r="F100">
        <v>429378.15625</v>
      </c>
      <c r="G100">
        <v>362004.4375</v>
      </c>
      <c r="H100">
        <v>418093</v>
      </c>
      <c r="I100">
        <v>372467.8125</v>
      </c>
    </row>
    <row r="101" spans="1:9" x14ac:dyDescent="0.25">
      <c r="A101">
        <v>34.700000000000003</v>
      </c>
      <c r="B101">
        <f t="shared" si="1"/>
        <v>369198.27972966322</v>
      </c>
      <c r="C101">
        <v>388056.5625</v>
      </c>
      <c r="D101">
        <v>427453.0625</v>
      </c>
      <c r="E101">
        <v>529356.375</v>
      </c>
      <c r="F101">
        <v>423068.65625</v>
      </c>
      <c r="G101">
        <v>356412.25</v>
      </c>
      <c r="H101">
        <v>411298.9375</v>
      </c>
      <c r="I101">
        <v>365647.34375</v>
      </c>
    </row>
    <row r="102" spans="1:9" x14ac:dyDescent="0.25">
      <c r="A102">
        <v>35</v>
      </c>
      <c r="B102">
        <f t="shared" si="1"/>
        <v>364967.3854419053</v>
      </c>
      <c r="C102">
        <v>381589.25</v>
      </c>
      <c r="D102">
        <v>420582.1875</v>
      </c>
      <c r="E102">
        <v>520727.46875</v>
      </c>
      <c r="F102">
        <v>415817.28125</v>
      </c>
      <c r="G102">
        <v>351260.375</v>
      </c>
      <c r="H102">
        <v>404353.875</v>
      </c>
      <c r="I102">
        <v>359949.875</v>
      </c>
    </row>
    <row r="103" spans="1:9" x14ac:dyDescent="0.25">
      <c r="A103">
        <v>35.299999999999997</v>
      </c>
      <c r="B103">
        <f t="shared" si="1"/>
        <v>360784.92706687388</v>
      </c>
      <c r="C103">
        <v>373282.53125</v>
      </c>
      <c r="D103">
        <v>412352.96875</v>
      </c>
      <c r="E103">
        <v>510827.875</v>
      </c>
      <c r="F103">
        <v>409325.15625</v>
      </c>
      <c r="G103">
        <v>346150.875</v>
      </c>
      <c r="H103">
        <v>397037.6875</v>
      </c>
      <c r="I103">
        <v>354196.9375</v>
      </c>
    </row>
    <row r="104" spans="1:9" x14ac:dyDescent="0.25">
      <c r="A104">
        <v>35.599999999999987</v>
      </c>
      <c r="B104">
        <f t="shared" si="1"/>
        <v>356650.35062711267</v>
      </c>
      <c r="C104">
        <v>365823.75</v>
      </c>
      <c r="D104">
        <v>405360.65625</v>
      </c>
      <c r="E104">
        <v>502307.59375</v>
      </c>
      <c r="F104">
        <v>402774.46875</v>
      </c>
      <c r="G104">
        <v>339578.0625</v>
      </c>
      <c r="H104">
        <v>389871.6875</v>
      </c>
      <c r="I104">
        <v>347563.875</v>
      </c>
    </row>
    <row r="105" spans="1:9" x14ac:dyDescent="0.25">
      <c r="A105">
        <v>35.9</v>
      </c>
      <c r="B105">
        <f t="shared" si="1"/>
        <v>352563.1084755495</v>
      </c>
      <c r="C105">
        <v>358328.5625</v>
      </c>
      <c r="D105">
        <v>397028.65625</v>
      </c>
      <c r="E105">
        <v>492922.65625</v>
      </c>
      <c r="F105">
        <v>395131.78125</v>
      </c>
      <c r="G105">
        <v>334831.90625</v>
      </c>
      <c r="H105">
        <v>382567.25</v>
      </c>
      <c r="I105">
        <v>341578.65625</v>
      </c>
    </row>
    <row r="106" spans="1:9" x14ac:dyDescent="0.25">
      <c r="A106">
        <v>36.200000000000003</v>
      </c>
      <c r="B106">
        <f t="shared" si="1"/>
        <v>348522.65922322118</v>
      </c>
      <c r="C106">
        <v>351225.1875</v>
      </c>
      <c r="D106">
        <v>390088.125</v>
      </c>
      <c r="E106">
        <v>483593.59375</v>
      </c>
      <c r="F106">
        <v>389326.28125</v>
      </c>
      <c r="G106">
        <v>328368.375</v>
      </c>
      <c r="H106">
        <v>375962.875</v>
      </c>
      <c r="I106">
        <v>335570.09375</v>
      </c>
    </row>
    <row r="107" spans="1:9" x14ac:dyDescent="0.25">
      <c r="A107">
        <v>36.5</v>
      </c>
      <c r="B107">
        <f t="shared" si="1"/>
        <v>344528.46766781819</v>
      </c>
      <c r="C107">
        <v>343297</v>
      </c>
      <c r="D107">
        <v>382849.78125</v>
      </c>
      <c r="E107">
        <v>473831.9375</v>
      </c>
      <c r="F107">
        <v>382197.28125</v>
      </c>
      <c r="G107">
        <v>323877.6875</v>
      </c>
      <c r="H107">
        <v>368829.78125</v>
      </c>
      <c r="I107">
        <v>328119.25</v>
      </c>
    </row>
    <row r="108" spans="1:9" x14ac:dyDescent="0.25">
      <c r="A108">
        <v>36.799999999999997</v>
      </c>
      <c r="B108">
        <f t="shared" si="1"/>
        <v>340580.00472304778</v>
      </c>
      <c r="C108">
        <v>336660.21875</v>
      </c>
      <c r="D108">
        <v>375466.65625</v>
      </c>
      <c r="E108">
        <v>465509.9375</v>
      </c>
      <c r="F108">
        <v>375484.75</v>
      </c>
      <c r="G108">
        <v>317984.4375</v>
      </c>
      <c r="H108">
        <v>361995.8125</v>
      </c>
      <c r="I108">
        <v>322942.25</v>
      </c>
    </row>
    <row r="109" spans="1:9" x14ac:dyDescent="0.25">
      <c r="A109">
        <v>37.1</v>
      </c>
      <c r="B109">
        <f t="shared" si="1"/>
        <v>336676.74734880187</v>
      </c>
      <c r="C109">
        <v>328389.59375</v>
      </c>
      <c r="D109">
        <v>367819.1875</v>
      </c>
      <c r="E109">
        <v>455729.53125</v>
      </c>
      <c r="F109">
        <v>368128.9375</v>
      </c>
      <c r="G109">
        <v>312154.5</v>
      </c>
      <c r="H109">
        <v>354322.46875</v>
      </c>
      <c r="I109">
        <v>316194.15625</v>
      </c>
    </row>
    <row r="110" spans="1:9" x14ac:dyDescent="0.25">
      <c r="A110">
        <v>37.4</v>
      </c>
      <c r="B110">
        <f t="shared" si="1"/>
        <v>332818.17848212225</v>
      </c>
      <c r="C110">
        <v>320881</v>
      </c>
      <c r="D110">
        <v>360436.96875</v>
      </c>
      <c r="E110">
        <v>446364.28125</v>
      </c>
      <c r="F110">
        <v>360704.5</v>
      </c>
      <c r="G110">
        <v>306237.84375</v>
      </c>
      <c r="H110">
        <v>346518.625</v>
      </c>
      <c r="I110">
        <v>310090.6875</v>
      </c>
    </row>
    <row r="111" spans="1:9" x14ac:dyDescent="0.25">
      <c r="A111">
        <v>37.700000000000003</v>
      </c>
      <c r="B111">
        <f t="shared" si="1"/>
        <v>329003.78696895222</v>
      </c>
      <c r="C111">
        <v>313796.4375</v>
      </c>
      <c r="D111">
        <v>352287.3125</v>
      </c>
      <c r="E111">
        <v>436927.4375</v>
      </c>
      <c r="F111">
        <v>353991.40625</v>
      </c>
      <c r="G111">
        <v>300636.8125</v>
      </c>
      <c r="H111">
        <v>340623.375</v>
      </c>
      <c r="I111">
        <v>302839.09375</v>
      </c>
    </row>
    <row r="112" spans="1:9" x14ac:dyDescent="0.25">
      <c r="A112">
        <v>38</v>
      </c>
      <c r="B112">
        <f t="shared" si="1"/>
        <v>325233.06749666808</v>
      </c>
      <c r="C112">
        <v>306389.96875</v>
      </c>
      <c r="D112">
        <v>344734.53125</v>
      </c>
      <c r="E112">
        <v>427072.46875</v>
      </c>
      <c r="F112">
        <v>346687.6875</v>
      </c>
      <c r="G112">
        <v>294694.8125</v>
      </c>
      <c r="H112">
        <v>332654.625</v>
      </c>
      <c r="I112">
        <v>297327.25</v>
      </c>
    </row>
    <row r="113" spans="1:9" x14ac:dyDescent="0.25">
      <c r="A113">
        <v>38.299999999999997</v>
      </c>
      <c r="B113">
        <f t="shared" si="1"/>
        <v>321505.52052737999</v>
      </c>
      <c r="C113">
        <v>299194.5625</v>
      </c>
      <c r="D113">
        <v>337848.375</v>
      </c>
      <c r="E113">
        <v>417638.46875</v>
      </c>
      <c r="F113">
        <v>339240.03125</v>
      </c>
      <c r="G113">
        <v>289186.625</v>
      </c>
      <c r="H113">
        <v>325798.03125</v>
      </c>
      <c r="I113">
        <v>291217.96875</v>
      </c>
    </row>
    <row r="114" spans="1:9" x14ac:dyDescent="0.25">
      <c r="A114">
        <v>38.6</v>
      </c>
      <c r="B114">
        <f t="shared" si="1"/>
        <v>317820.65223199286</v>
      </c>
      <c r="C114">
        <v>291334.8125</v>
      </c>
      <c r="D114">
        <v>330276.8125</v>
      </c>
      <c r="E114">
        <v>408045.6875</v>
      </c>
      <c r="F114">
        <v>331954.96875</v>
      </c>
      <c r="G114">
        <v>283062.15625</v>
      </c>
      <c r="H114">
        <v>317569.78125</v>
      </c>
      <c r="I114">
        <v>285036.6875</v>
      </c>
    </row>
    <row r="115" spans="1:9" x14ac:dyDescent="0.25">
      <c r="A115">
        <v>38.9</v>
      </c>
      <c r="B115">
        <f t="shared" si="1"/>
        <v>314177.97442502208</v>
      </c>
      <c r="C115">
        <v>284353.4375</v>
      </c>
      <c r="D115">
        <v>322240.9375</v>
      </c>
      <c r="E115">
        <v>398695.15625</v>
      </c>
      <c r="F115">
        <v>325156.34375</v>
      </c>
      <c r="G115">
        <v>276790.375</v>
      </c>
      <c r="H115">
        <v>310196.75</v>
      </c>
      <c r="I115">
        <v>278375.3125</v>
      </c>
    </row>
    <row r="116" spans="1:9" x14ac:dyDescent="0.25">
      <c r="A116">
        <v>39.200000000000003</v>
      </c>
      <c r="B116">
        <f t="shared" si="1"/>
        <v>310577.00450014923</v>
      </c>
      <c r="C116">
        <v>277002.0625</v>
      </c>
      <c r="D116">
        <v>315943.34375</v>
      </c>
      <c r="E116">
        <v>389858.625</v>
      </c>
      <c r="F116">
        <v>317646.8125</v>
      </c>
      <c r="G116">
        <v>270853.75</v>
      </c>
      <c r="H116">
        <v>303210.1875</v>
      </c>
      <c r="I116">
        <v>272443.875</v>
      </c>
    </row>
    <row r="117" spans="1:9" x14ac:dyDescent="0.25">
      <c r="A117">
        <v>39.5</v>
      </c>
      <c r="B117">
        <f t="shared" si="1"/>
        <v>307017.26536651707</v>
      </c>
      <c r="C117">
        <v>269511.5625</v>
      </c>
      <c r="D117">
        <v>307965.4375</v>
      </c>
      <c r="E117">
        <v>379279.71875</v>
      </c>
      <c r="F117">
        <v>310566.84375</v>
      </c>
      <c r="G117">
        <v>265456.46875</v>
      </c>
      <c r="H117">
        <v>295763</v>
      </c>
      <c r="I117">
        <v>265530.8125</v>
      </c>
    </row>
    <row r="118" spans="1:9" x14ac:dyDescent="0.25">
      <c r="A118">
        <v>39.799999999999997</v>
      </c>
      <c r="B118">
        <f t="shared" si="1"/>
        <v>303498.28538574826</v>
      </c>
      <c r="C118">
        <v>263024.3125</v>
      </c>
      <c r="D118">
        <v>300176.875</v>
      </c>
      <c r="E118">
        <v>370998.40625</v>
      </c>
      <c r="F118">
        <v>303099.4375</v>
      </c>
      <c r="G118">
        <v>259306.6875</v>
      </c>
      <c r="H118">
        <v>287624.28125</v>
      </c>
      <c r="I118">
        <v>259153.84375</v>
      </c>
    </row>
    <row r="119" spans="1:9" x14ac:dyDescent="0.25">
      <c r="A119">
        <v>40.1</v>
      </c>
      <c r="B119">
        <f t="shared" si="1"/>
        <v>300019.59830968402</v>
      </c>
      <c r="C119">
        <v>255510.640625</v>
      </c>
      <c r="D119">
        <v>293261</v>
      </c>
      <c r="E119">
        <v>361102.9375</v>
      </c>
      <c r="F119">
        <v>295331.78125</v>
      </c>
      <c r="G119">
        <v>253363.09375</v>
      </c>
      <c r="H119">
        <v>279786.1875</v>
      </c>
      <c r="I119">
        <v>252969.9375</v>
      </c>
    </row>
    <row r="120" spans="1:9" x14ac:dyDescent="0.25">
      <c r="A120">
        <v>40.4</v>
      </c>
      <c r="B120">
        <f t="shared" si="1"/>
        <v>296580.74321883358</v>
      </c>
      <c r="C120">
        <v>248472.5</v>
      </c>
      <c r="D120">
        <v>285554.8125</v>
      </c>
      <c r="E120">
        <v>351913.25</v>
      </c>
      <c r="F120">
        <v>288547.375</v>
      </c>
      <c r="G120">
        <v>246964.015625</v>
      </c>
      <c r="H120">
        <v>272573.15625</v>
      </c>
      <c r="I120">
        <v>246339.75</v>
      </c>
    </row>
    <row r="121" spans="1:9" x14ac:dyDescent="0.25">
      <c r="A121">
        <v>40.700000000000003</v>
      </c>
      <c r="B121">
        <f t="shared" si="1"/>
        <v>293181.26446152473</v>
      </c>
      <c r="C121">
        <v>241715.703125</v>
      </c>
      <c r="D121">
        <v>278471.28125</v>
      </c>
      <c r="E121">
        <v>342592.5625</v>
      </c>
      <c r="F121">
        <v>280537.96875</v>
      </c>
      <c r="G121">
        <v>241552.765625</v>
      </c>
      <c r="H121">
        <v>264917.1875</v>
      </c>
      <c r="I121">
        <v>240146.75</v>
      </c>
    </row>
    <row r="122" spans="1:9" x14ac:dyDescent="0.25">
      <c r="A122">
        <v>41</v>
      </c>
      <c r="B122">
        <f t="shared" si="1"/>
        <v>289820.71159374993</v>
      </c>
      <c r="C122">
        <v>234929.015625</v>
      </c>
      <c r="D122">
        <v>271103.03125</v>
      </c>
      <c r="E122">
        <v>333816.6875</v>
      </c>
      <c r="F122">
        <v>272792.15625</v>
      </c>
      <c r="G122">
        <v>234866.328125</v>
      </c>
      <c r="H122">
        <v>257638.984375</v>
      </c>
      <c r="I122">
        <v>233109.25</v>
      </c>
    </row>
    <row r="123" spans="1:9" x14ac:dyDescent="0.25">
      <c r="A123">
        <v>41.3</v>
      </c>
      <c r="B123">
        <f t="shared" si="1"/>
        <v>286498.63931969739</v>
      </c>
      <c r="C123">
        <v>227968.28125</v>
      </c>
      <c r="D123">
        <v>264424.46875</v>
      </c>
      <c r="E123">
        <v>325384.9375</v>
      </c>
      <c r="F123">
        <v>265771</v>
      </c>
      <c r="G123">
        <v>228884.09375</v>
      </c>
      <c r="H123">
        <v>249816.1875</v>
      </c>
      <c r="I123">
        <v>227999.0625</v>
      </c>
    </row>
    <row r="124" spans="1:9" x14ac:dyDescent="0.25">
      <c r="A124">
        <v>41.6</v>
      </c>
      <c r="B124">
        <f t="shared" si="1"/>
        <v>283214.60743296216</v>
      </c>
      <c r="C124">
        <v>221073.28125</v>
      </c>
      <c r="D124">
        <v>257226.203125</v>
      </c>
      <c r="E124">
        <v>315893.90625</v>
      </c>
      <c r="F124">
        <v>258503.078125</v>
      </c>
      <c r="G124">
        <v>222646.171875</v>
      </c>
      <c r="H124">
        <v>242512.59375</v>
      </c>
      <c r="I124">
        <v>221617.5</v>
      </c>
    </row>
    <row r="125" spans="1:9" x14ac:dyDescent="0.25">
      <c r="A125">
        <v>41.9</v>
      </c>
      <c r="B125">
        <f t="shared" si="1"/>
        <v>279968.18075842696</v>
      </c>
      <c r="C125">
        <v>214616.1875</v>
      </c>
      <c r="D125">
        <v>249466.90625</v>
      </c>
      <c r="E125">
        <v>306935</v>
      </c>
      <c r="F125">
        <v>250757.125</v>
      </c>
      <c r="G125">
        <v>216372.40625</v>
      </c>
      <c r="H125">
        <v>234825.21875</v>
      </c>
      <c r="I125">
        <v>215331.53125</v>
      </c>
    </row>
    <row r="126" spans="1:9" x14ac:dyDescent="0.25">
      <c r="A126">
        <v>42.2</v>
      </c>
      <c r="B126">
        <f t="shared" si="1"/>
        <v>276758.9290948066</v>
      </c>
      <c r="C126">
        <v>208257.328125</v>
      </c>
      <c r="D126">
        <v>243160.453125</v>
      </c>
      <c r="E126">
        <v>298494.8125</v>
      </c>
      <c r="F126">
        <v>243266.578125</v>
      </c>
      <c r="G126">
        <v>210325.953125</v>
      </c>
      <c r="H126">
        <v>227840.828125</v>
      </c>
      <c r="I126">
        <v>209081.0625</v>
      </c>
    </row>
    <row r="127" spans="1:9" x14ac:dyDescent="0.25">
      <c r="A127">
        <v>42.5</v>
      </c>
      <c r="B127">
        <f t="shared" si="1"/>
        <v>273586.4271578482</v>
      </c>
      <c r="C127">
        <v>201476.9375</v>
      </c>
      <c r="D127">
        <v>235871.46875</v>
      </c>
      <c r="E127">
        <v>289841.46875</v>
      </c>
      <c r="F127">
        <v>235703.828125</v>
      </c>
      <c r="G127">
        <v>203847.140625</v>
      </c>
      <c r="H127">
        <v>219447.828125</v>
      </c>
      <c r="I127">
        <v>203038.21875</v>
      </c>
    </row>
    <row r="128" spans="1:9" x14ac:dyDescent="0.25">
      <c r="A128">
        <v>42.8</v>
      </c>
      <c r="B128">
        <f t="shared" si="1"/>
        <v>270450.25452417863</v>
      </c>
      <c r="C128">
        <v>195882.296875</v>
      </c>
      <c r="D128">
        <v>229324.78125</v>
      </c>
      <c r="E128">
        <v>280394.34375</v>
      </c>
      <c r="F128">
        <v>228629.46875</v>
      </c>
      <c r="G128">
        <v>197833.234375</v>
      </c>
      <c r="H128">
        <v>212522.34375</v>
      </c>
      <c r="I128">
        <v>196504.4375</v>
      </c>
    </row>
    <row r="129" spans="1:9" x14ac:dyDescent="0.25">
      <c r="A129">
        <v>43.1</v>
      </c>
      <c r="B129">
        <f t="shared" si="1"/>
        <v>267349.99557579402</v>
      </c>
      <c r="C129">
        <v>189427.46875</v>
      </c>
      <c r="D129">
        <v>223120.8125</v>
      </c>
      <c r="E129">
        <v>272467.09375</v>
      </c>
      <c r="F129">
        <v>221313.890625</v>
      </c>
      <c r="G129">
        <v>191547.53125</v>
      </c>
      <c r="H129">
        <v>205433.75</v>
      </c>
      <c r="I129">
        <v>190591.46875</v>
      </c>
    </row>
    <row r="130" spans="1:9" x14ac:dyDescent="0.25">
      <c r="A130">
        <v>43.4</v>
      </c>
      <c r="B130">
        <f t="shared" ref="B130:B193" si="2">K130-(K130-(-0.00497846705173562*$A130+4.23591250662)*EXP(12.70776)*EXP($A130*-0.037194))</f>
        <v>264285.23944518168</v>
      </c>
      <c r="C130">
        <v>182945.53125</v>
      </c>
      <c r="D130">
        <v>215871.859375</v>
      </c>
      <c r="E130">
        <v>263835.34375</v>
      </c>
      <c r="F130">
        <v>214206.0625</v>
      </c>
      <c r="G130">
        <v>185631.90625</v>
      </c>
      <c r="H130">
        <v>198562.3125</v>
      </c>
      <c r="I130">
        <v>184874.3125</v>
      </c>
    </row>
    <row r="131" spans="1:9" x14ac:dyDescent="0.25">
      <c r="A131">
        <v>43.7</v>
      </c>
      <c r="B131">
        <f t="shared" si="2"/>
        <v>261255.57996106823</v>
      </c>
      <c r="C131">
        <v>177289.9375</v>
      </c>
      <c r="D131">
        <v>209839.171875</v>
      </c>
      <c r="E131">
        <v>255845.25</v>
      </c>
      <c r="F131">
        <v>207081.65625</v>
      </c>
      <c r="G131">
        <v>179219.5</v>
      </c>
      <c r="H131">
        <v>191878.078125</v>
      </c>
      <c r="I131">
        <v>179237.40625</v>
      </c>
    </row>
    <row r="132" spans="1:9" x14ac:dyDescent="0.25">
      <c r="A132">
        <v>44</v>
      </c>
      <c r="B132">
        <f t="shared" si="2"/>
        <v>258260.61559478819</v>
      </c>
      <c r="C132">
        <v>171976.453125</v>
      </c>
      <c r="D132">
        <v>202824.53125</v>
      </c>
      <c r="E132">
        <v>246851.171875</v>
      </c>
      <c r="F132">
        <v>199439.78125</v>
      </c>
      <c r="G132">
        <v>172852.421875</v>
      </c>
      <c r="H132">
        <v>185070.90625</v>
      </c>
      <c r="I132">
        <v>172744.71875</v>
      </c>
    </row>
    <row r="133" spans="1:9" x14ac:dyDescent="0.25">
      <c r="A133">
        <v>44.3</v>
      </c>
      <c r="B133">
        <f t="shared" si="2"/>
        <v>255299.94940726194</v>
      </c>
      <c r="C133">
        <v>166539.03125</v>
      </c>
      <c r="D133">
        <v>197065.890625</v>
      </c>
      <c r="E133">
        <v>238722.28125</v>
      </c>
      <c r="F133">
        <v>192579.0625</v>
      </c>
      <c r="G133">
        <v>168074</v>
      </c>
      <c r="H133">
        <v>178210.90625</v>
      </c>
      <c r="I133">
        <v>167552.3125</v>
      </c>
    </row>
    <row r="134" spans="1:9" x14ac:dyDescent="0.25">
      <c r="A134">
        <v>44.6</v>
      </c>
      <c r="B134">
        <f t="shared" si="2"/>
        <v>252373.18899658148</v>
      </c>
      <c r="C134">
        <v>161532.40625</v>
      </c>
      <c r="D134">
        <v>190558.390625</v>
      </c>
      <c r="E134">
        <v>231248.578125</v>
      </c>
      <c r="F134">
        <v>185884.546875</v>
      </c>
      <c r="G134">
        <v>162069.015625</v>
      </c>
      <c r="H134">
        <v>172378.78125</v>
      </c>
      <c r="I134">
        <v>161888.15625</v>
      </c>
    </row>
    <row r="135" spans="1:9" x14ac:dyDescent="0.25">
      <c r="A135">
        <v>44.9</v>
      </c>
      <c r="B135">
        <f t="shared" si="2"/>
        <v>249479.94644619271</v>
      </c>
      <c r="C135">
        <v>156358.78125</v>
      </c>
      <c r="D135">
        <v>185242.25</v>
      </c>
      <c r="E135">
        <v>223423.8125</v>
      </c>
      <c r="F135">
        <v>179340.671875</v>
      </c>
      <c r="G135">
        <v>156290</v>
      </c>
      <c r="H135">
        <v>166602.3125</v>
      </c>
      <c r="I135">
        <v>156130.03125</v>
      </c>
    </row>
    <row r="136" spans="1:9" x14ac:dyDescent="0.25">
      <c r="A136">
        <v>45.2</v>
      </c>
      <c r="B136">
        <f t="shared" si="2"/>
        <v>246619.83827366913</v>
      </c>
      <c r="C136">
        <v>151699.75</v>
      </c>
      <c r="D136">
        <v>179584.828125</v>
      </c>
      <c r="E136">
        <v>216245.203125</v>
      </c>
      <c r="F136">
        <v>172700.953125</v>
      </c>
      <c r="G136">
        <v>150759.328125</v>
      </c>
      <c r="H136">
        <v>160738</v>
      </c>
      <c r="I136">
        <v>151262.40625</v>
      </c>
    </row>
    <row r="137" spans="1:9" x14ac:dyDescent="0.25">
      <c r="A137">
        <v>45.5</v>
      </c>
      <c r="B137">
        <f t="shared" si="2"/>
        <v>243792.4853800711</v>
      </c>
      <c r="C137">
        <v>147422.375</v>
      </c>
      <c r="D137">
        <v>173722</v>
      </c>
      <c r="E137">
        <v>208566.8125</v>
      </c>
      <c r="F137">
        <v>166496.609375</v>
      </c>
      <c r="G137">
        <v>145462.0625</v>
      </c>
      <c r="H137">
        <v>155464.5</v>
      </c>
      <c r="I137">
        <v>145681.03125</v>
      </c>
    </row>
    <row r="138" spans="1:9" x14ac:dyDescent="0.25">
      <c r="A138">
        <v>45.8</v>
      </c>
      <c r="B138">
        <f t="shared" si="2"/>
        <v>240997.51299988132</v>
      </c>
      <c r="C138">
        <v>142239</v>
      </c>
      <c r="D138">
        <v>168636.703125</v>
      </c>
      <c r="E138">
        <v>201286.421875</v>
      </c>
      <c r="F138">
        <v>160180.71875</v>
      </c>
      <c r="G138">
        <v>139967.8125</v>
      </c>
      <c r="H138">
        <v>149565.96875</v>
      </c>
      <c r="I138">
        <v>140638.171875</v>
      </c>
    </row>
    <row r="139" spans="1:9" x14ac:dyDescent="0.25">
      <c r="A139">
        <v>46.1</v>
      </c>
      <c r="B139">
        <f t="shared" si="2"/>
        <v>238234.55065151339</v>
      </c>
      <c r="C139">
        <v>138417.78125</v>
      </c>
      <c r="D139">
        <v>163160.875</v>
      </c>
      <c r="E139">
        <v>194654.6875</v>
      </c>
      <c r="F139">
        <v>154698.703125</v>
      </c>
      <c r="G139">
        <v>135504.34375</v>
      </c>
      <c r="H139">
        <v>144637.296875</v>
      </c>
      <c r="I139">
        <v>136541.28125</v>
      </c>
    </row>
    <row r="140" spans="1:9" x14ac:dyDescent="0.25">
      <c r="A140">
        <v>46.4</v>
      </c>
      <c r="B140">
        <f t="shared" si="2"/>
        <v>235503.23208838419</v>
      </c>
      <c r="C140">
        <v>134025.21875</v>
      </c>
      <c r="D140">
        <v>158651.1875</v>
      </c>
      <c r="E140">
        <v>187648.109375</v>
      </c>
      <c r="F140">
        <v>148650.765625</v>
      </c>
      <c r="G140">
        <v>130614.109375</v>
      </c>
      <c r="H140">
        <v>139434.75</v>
      </c>
      <c r="I140">
        <v>131125.5625</v>
      </c>
    </row>
    <row r="141" spans="1:9" x14ac:dyDescent="0.25">
      <c r="A141">
        <v>46.7</v>
      </c>
      <c r="B141">
        <f t="shared" si="2"/>
        <v>232803.19525054435</v>
      </c>
      <c r="C141">
        <v>130634.015625</v>
      </c>
      <c r="D141">
        <v>153542.28125</v>
      </c>
      <c r="E141">
        <v>181073.921875</v>
      </c>
      <c r="F141">
        <v>143382.734375</v>
      </c>
      <c r="G141">
        <v>126168.1953125</v>
      </c>
      <c r="H141">
        <v>135017.15625</v>
      </c>
      <c r="I141">
        <v>126420.0625</v>
      </c>
    </row>
    <row r="142" spans="1:9" x14ac:dyDescent="0.25">
      <c r="A142">
        <v>47</v>
      </c>
      <c r="B142">
        <f t="shared" si="2"/>
        <v>230134.08221686172</v>
      </c>
      <c r="C142">
        <v>127264.046875</v>
      </c>
      <c r="D142">
        <v>148953.328125</v>
      </c>
      <c r="E142">
        <v>174502.1875</v>
      </c>
      <c r="F142">
        <v>137881.8125</v>
      </c>
      <c r="G142">
        <v>121772.7578125</v>
      </c>
      <c r="H142">
        <v>130757.4296875</v>
      </c>
      <c r="I142">
        <v>122158.28125</v>
      </c>
    </row>
    <row r="143" spans="1:9" x14ac:dyDescent="0.25">
      <c r="A143">
        <v>47.3</v>
      </c>
      <c r="B143">
        <f t="shared" si="2"/>
        <v>227495.53915774971</v>
      </c>
      <c r="C143">
        <v>123775.6640625</v>
      </c>
      <c r="D143">
        <v>144961.5625</v>
      </c>
      <c r="E143">
        <v>168957</v>
      </c>
      <c r="F143">
        <v>133242.828125</v>
      </c>
      <c r="G143">
        <v>117664.0859375</v>
      </c>
      <c r="H143">
        <v>126613.8046875</v>
      </c>
      <c r="I143">
        <v>118845.515625</v>
      </c>
    </row>
    <row r="144" spans="1:9" x14ac:dyDescent="0.25">
      <c r="A144">
        <v>47.6</v>
      </c>
      <c r="B144">
        <f t="shared" si="2"/>
        <v>224887.2162884351</v>
      </c>
      <c r="C144">
        <v>120983.703125</v>
      </c>
      <c r="D144">
        <v>140359.234375</v>
      </c>
      <c r="E144">
        <v>163379.578125</v>
      </c>
      <c r="F144">
        <v>128799.5234375</v>
      </c>
      <c r="G144">
        <v>113696.6328125</v>
      </c>
      <c r="H144">
        <v>122361.2890625</v>
      </c>
      <c r="I144">
        <v>114854.28125</v>
      </c>
    </row>
    <row r="145" spans="1:9" x14ac:dyDescent="0.25">
      <c r="A145">
        <v>47.9</v>
      </c>
      <c r="B145">
        <f t="shared" si="2"/>
        <v>222308.76782276007</v>
      </c>
      <c r="C145">
        <v>117653.59375</v>
      </c>
      <c r="D145">
        <v>135953.75</v>
      </c>
      <c r="E145">
        <v>157666.359375</v>
      </c>
      <c r="F145">
        <v>124044.4375</v>
      </c>
      <c r="G145">
        <v>109734.5859375</v>
      </c>
      <c r="H145">
        <v>118249.4296875</v>
      </c>
      <c r="I145">
        <v>110937.1796875</v>
      </c>
    </row>
    <row r="146" spans="1:9" x14ac:dyDescent="0.25">
      <c r="A146">
        <v>48.2</v>
      </c>
      <c r="B146">
        <f t="shared" si="2"/>
        <v>219759.85192751</v>
      </c>
      <c r="C146">
        <v>114598.375</v>
      </c>
      <c r="D146">
        <v>132440.25</v>
      </c>
      <c r="E146">
        <v>152785.890625</v>
      </c>
      <c r="F146">
        <v>119727.6328125</v>
      </c>
      <c r="G146">
        <v>106021.328125</v>
      </c>
      <c r="H146">
        <v>114253.7578125</v>
      </c>
      <c r="I146">
        <v>107240.578125</v>
      </c>
    </row>
    <row r="147" spans="1:9" x14ac:dyDescent="0.25">
      <c r="A147">
        <v>48.5</v>
      </c>
      <c r="B147">
        <f t="shared" si="2"/>
        <v>217240.13067726421</v>
      </c>
      <c r="C147">
        <v>112140.21875</v>
      </c>
      <c r="D147">
        <v>128986.03125</v>
      </c>
      <c r="E147">
        <v>148321.40625</v>
      </c>
      <c r="F147">
        <v>116801.2890625</v>
      </c>
      <c r="G147">
        <v>103081.65625</v>
      </c>
      <c r="H147">
        <v>111310.984375</v>
      </c>
      <c r="I147">
        <v>104336.1875</v>
      </c>
    </row>
    <row r="148" spans="1:9" x14ac:dyDescent="0.25">
      <c r="A148">
        <v>48.8</v>
      </c>
      <c r="B148">
        <f t="shared" si="2"/>
        <v>214749.27000976031</v>
      </c>
      <c r="C148">
        <v>109352.6875</v>
      </c>
      <c r="D148">
        <v>126102.1953125</v>
      </c>
      <c r="E148">
        <v>143268.546875</v>
      </c>
      <c r="F148">
        <v>112848.6484375</v>
      </c>
      <c r="G148">
        <v>100063.875</v>
      </c>
      <c r="H148">
        <v>108325.4765625</v>
      </c>
      <c r="I148">
        <v>100767.515625</v>
      </c>
    </row>
    <row r="149" spans="1:9" x14ac:dyDescent="0.25">
      <c r="A149">
        <v>49.1</v>
      </c>
      <c r="B149">
        <f t="shared" si="2"/>
        <v>212286.939681769</v>
      </c>
      <c r="C149">
        <v>107700.203125</v>
      </c>
      <c r="D149">
        <v>122772.515625</v>
      </c>
      <c r="E149">
        <v>139216.859375</v>
      </c>
      <c r="F149">
        <v>108846.40625</v>
      </c>
      <c r="G149">
        <v>96886.0859375</v>
      </c>
      <c r="H149">
        <v>104365.65625</v>
      </c>
      <c r="I149">
        <v>97999.21875</v>
      </c>
    </row>
    <row r="150" spans="1:9" x14ac:dyDescent="0.25">
      <c r="A150">
        <v>49.4</v>
      </c>
      <c r="B150">
        <f t="shared" si="2"/>
        <v>209852.81322547261</v>
      </c>
      <c r="C150">
        <v>105103.578125</v>
      </c>
      <c r="D150">
        <v>119801.703125</v>
      </c>
      <c r="E150">
        <v>134860.609375</v>
      </c>
      <c r="F150">
        <v>106471.390625</v>
      </c>
      <c r="G150">
        <v>94276.0625</v>
      </c>
      <c r="H150">
        <v>102501.734375</v>
      </c>
      <c r="I150">
        <v>94644.7265625</v>
      </c>
    </row>
    <row r="151" spans="1:9" x14ac:dyDescent="0.25">
      <c r="A151">
        <v>49.7</v>
      </c>
      <c r="B151">
        <f t="shared" si="2"/>
        <v>207446.56790534023</v>
      </c>
      <c r="C151">
        <v>103251.5</v>
      </c>
      <c r="D151">
        <v>117193.515625</v>
      </c>
      <c r="E151">
        <v>131462.84375</v>
      </c>
      <c r="F151">
        <v>103783.796875</v>
      </c>
      <c r="G151">
        <v>91193.796875</v>
      </c>
      <c r="H151">
        <v>99707.796875</v>
      </c>
      <c r="I151">
        <v>92463.21875</v>
      </c>
    </row>
    <row r="152" spans="1:9" x14ac:dyDescent="0.25">
      <c r="A152">
        <v>50</v>
      </c>
      <c r="B152">
        <f t="shared" si="2"/>
        <v>205067.88467549678</v>
      </c>
      <c r="C152">
        <v>101649.8125</v>
      </c>
      <c r="D152">
        <v>114753.6484375</v>
      </c>
      <c r="E152">
        <v>128040.125</v>
      </c>
      <c r="F152">
        <v>101072.0078125</v>
      </c>
      <c r="G152">
        <v>89340.59375</v>
      </c>
      <c r="H152">
        <v>97111.453125</v>
      </c>
      <c r="I152">
        <v>89556.5546875</v>
      </c>
    </row>
    <row r="153" spans="1:9" x14ac:dyDescent="0.25">
      <c r="A153">
        <v>50.3</v>
      </c>
      <c r="B153">
        <f t="shared" si="2"/>
        <v>202716.44813757704</v>
      </c>
      <c r="C153">
        <v>100365.53125</v>
      </c>
      <c r="D153">
        <v>112468.109375</v>
      </c>
      <c r="E153">
        <v>125027.015625</v>
      </c>
      <c r="F153">
        <v>98432.875</v>
      </c>
      <c r="G153">
        <v>87504.015625</v>
      </c>
      <c r="H153">
        <v>94899.1875</v>
      </c>
      <c r="I153">
        <v>87622.234375</v>
      </c>
    </row>
    <row r="154" spans="1:9" x14ac:dyDescent="0.25">
      <c r="A154">
        <v>50.6</v>
      </c>
      <c r="B154">
        <f t="shared" si="2"/>
        <v>200391.94649906174</v>
      </c>
      <c r="C154">
        <v>98963.40625</v>
      </c>
      <c r="D154">
        <v>109528.3671875</v>
      </c>
      <c r="E154">
        <v>122159.8984375</v>
      </c>
      <c r="F154">
        <v>96793.953125</v>
      </c>
      <c r="G154">
        <v>84826.984375</v>
      </c>
      <c r="H154">
        <v>92427.4375</v>
      </c>
      <c r="I154">
        <v>85676.6171875</v>
      </c>
    </row>
    <row r="155" spans="1:9" x14ac:dyDescent="0.25">
      <c r="A155">
        <v>50.9</v>
      </c>
      <c r="B155">
        <f t="shared" si="2"/>
        <v>198094.07153208877</v>
      </c>
      <c r="C155">
        <v>96727.125</v>
      </c>
      <c r="D155">
        <v>108267.0546875</v>
      </c>
      <c r="E155">
        <v>119780.328125</v>
      </c>
      <c r="F155">
        <v>94785.9375</v>
      </c>
      <c r="G155">
        <v>83206.09375</v>
      </c>
      <c r="H155">
        <v>90558.4296875</v>
      </c>
      <c r="I155">
        <v>83657.375</v>
      </c>
    </row>
    <row r="156" spans="1:9" x14ac:dyDescent="0.25">
      <c r="A156">
        <v>51.2</v>
      </c>
      <c r="B156">
        <f t="shared" si="2"/>
        <v>195822.51853273436</v>
      </c>
      <c r="C156">
        <v>96108.1796875</v>
      </c>
      <c r="D156">
        <v>106373.34375</v>
      </c>
      <c r="E156">
        <v>117151.140625</v>
      </c>
      <c r="F156">
        <v>93323.1484375</v>
      </c>
      <c r="G156">
        <v>81513.859375</v>
      </c>
      <c r="H156">
        <v>88829.28125</v>
      </c>
      <c r="I156">
        <v>81657.921875</v>
      </c>
    </row>
    <row r="157" spans="1:9" x14ac:dyDescent="0.25">
      <c r="A157">
        <v>51.5</v>
      </c>
      <c r="B157">
        <f t="shared" si="2"/>
        <v>193576.98628075951</v>
      </c>
      <c r="C157">
        <v>95384.6875</v>
      </c>
      <c r="D157">
        <v>105219.4921875</v>
      </c>
      <c r="E157">
        <v>115209.1796875</v>
      </c>
      <c r="F157">
        <v>91360.2109375</v>
      </c>
      <c r="G157">
        <v>79806.9140625</v>
      </c>
      <c r="H157">
        <v>87200.65625</v>
      </c>
      <c r="I157">
        <v>79594.140625</v>
      </c>
    </row>
    <row r="158" spans="1:9" x14ac:dyDescent="0.25">
      <c r="A158">
        <v>51.8</v>
      </c>
      <c r="B158">
        <f t="shared" si="2"/>
        <v>191357.17699981524</v>
      </c>
      <c r="C158">
        <v>93991.4453125</v>
      </c>
      <c r="D158">
        <v>103735.75</v>
      </c>
      <c r="E158">
        <v>113593.3203125</v>
      </c>
      <c r="F158">
        <v>90208.8984375</v>
      </c>
      <c r="G158">
        <v>78736.046875</v>
      </c>
      <c r="H158">
        <v>85894.0625</v>
      </c>
      <c r="I158">
        <v>78354.5546875</v>
      </c>
    </row>
    <row r="159" spans="1:9" x14ac:dyDescent="0.25">
      <c r="A159">
        <v>52.1</v>
      </c>
      <c r="B159">
        <f t="shared" si="2"/>
        <v>189162.79631810248</v>
      </c>
      <c r="C159">
        <v>93751.5234375</v>
      </c>
      <c r="D159">
        <v>102350.1640625</v>
      </c>
      <c r="E159">
        <v>111976.7265625</v>
      </c>
      <c r="F159">
        <v>88755.4140625</v>
      </c>
      <c r="G159">
        <v>77018.375</v>
      </c>
      <c r="H159">
        <v>84318.09375</v>
      </c>
      <c r="I159">
        <v>76831.796875</v>
      </c>
    </row>
    <row r="160" spans="1:9" x14ac:dyDescent="0.25">
      <c r="A160">
        <v>52.4</v>
      </c>
      <c r="B160">
        <f t="shared" si="2"/>
        <v>186993.55322948098</v>
      </c>
      <c r="C160">
        <v>92695.6015625</v>
      </c>
      <c r="D160">
        <v>101388.859375</v>
      </c>
      <c r="E160">
        <v>110424.390625</v>
      </c>
      <c r="F160">
        <v>87741.2578125</v>
      </c>
      <c r="G160">
        <v>76375.140625</v>
      </c>
      <c r="H160">
        <v>83000.3359375</v>
      </c>
      <c r="I160">
        <v>75749.1171875</v>
      </c>
    </row>
    <row r="161" spans="1:9" x14ac:dyDescent="0.25">
      <c r="A161">
        <v>52.7</v>
      </c>
      <c r="B161">
        <f t="shared" si="2"/>
        <v>184849.16005502161</v>
      </c>
      <c r="C161">
        <v>92182.328125</v>
      </c>
      <c r="D161">
        <v>100294.53125</v>
      </c>
      <c r="E161">
        <v>109245.9375</v>
      </c>
      <c r="F161">
        <v>87160.3515625</v>
      </c>
      <c r="G161">
        <v>75418.359375</v>
      </c>
      <c r="H161">
        <v>82102.3125</v>
      </c>
      <c r="I161">
        <v>74294.421875</v>
      </c>
    </row>
    <row r="162" spans="1:9" x14ac:dyDescent="0.25">
      <c r="A162">
        <v>53</v>
      </c>
      <c r="B162">
        <f t="shared" si="2"/>
        <v>182729.33240499839</v>
      </c>
      <c r="C162">
        <v>91783.828125</v>
      </c>
      <c r="D162">
        <v>99396</v>
      </c>
      <c r="E162">
        <v>108427.109375</v>
      </c>
      <c r="F162">
        <v>86854.5859375</v>
      </c>
      <c r="G162">
        <v>74422.625</v>
      </c>
      <c r="H162">
        <v>81483.25</v>
      </c>
      <c r="I162">
        <v>73552.109375</v>
      </c>
    </row>
    <row r="163" spans="1:9" x14ac:dyDescent="0.25">
      <c r="A163">
        <v>53.3</v>
      </c>
      <c r="B163">
        <f t="shared" si="2"/>
        <v>180633.78914131338</v>
      </c>
      <c r="C163">
        <v>91503.6015625</v>
      </c>
      <c r="D163">
        <v>98848.6484375</v>
      </c>
      <c r="E163">
        <v>107293.03125</v>
      </c>
      <c r="F163">
        <v>85311.4140625</v>
      </c>
      <c r="G163">
        <v>74032.2421875</v>
      </c>
      <c r="H163">
        <v>81028.828125</v>
      </c>
      <c r="I163">
        <v>72899.2890625</v>
      </c>
    </row>
    <row r="164" spans="1:9" x14ac:dyDescent="0.25">
      <c r="A164">
        <v>53.6</v>
      </c>
      <c r="B164">
        <f t="shared" si="2"/>
        <v>178562.25234035111</v>
      </c>
      <c r="C164">
        <v>91469.796875</v>
      </c>
      <c r="D164">
        <v>98356.0625</v>
      </c>
      <c r="E164">
        <v>106740.7578125</v>
      </c>
      <c r="F164">
        <v>85574.171875</v>
      </c>
      <c r="G164">
        <v>73541.59375</v>
      </c>
      <c r="H164">
        <v>79966.578125</v>
      </c>
      <c r="I164">
        <v>71874.640625</v>
      </c>
    </row>
    <row r="165" spans="1:9" x14ac:dyDescent="0.25">
      <c r="A165">
        <v>53.9</v>
      </c>
      <c r="B165">
        <f t="shared" si="2"/>
        <v>176514.44725625703</v>
      </c>
      <c r="C165">
        <v>91635.828125</v>
      </c>
      <c r="D165">
        <v>97497.1953125</v>
      </c>
      <c r="E165">
        <v>106328.90625</v>
      </c>
      <c r="F165">
        <v>85546.8359375</v>
      </c>
      <c r="G165">
        <v>73290.6484375</v>
      </c>
      <c r="H165">
        <v>79582.421875</v>
      </c>
      <c r="I165">
        <v>71587.9453125</v>
      </c>
    </row>
    <row r="166" spans="1:9" x14ac:dyDescent="0.25">
      <c r="A166">
        <v>54.2</v>
      </c>
      <c r="B166">
        <f t="shared" si="2"/>
        <v>174490.10228463446</v>
      </c>
      <c r="C166">
        <v>91463.453125</v>
      </c>
      <c r="D166">
        <v>97482.65625</v>
      </c>
      <c r="E166">
        <v>105216.28125</v>
      </c>
      <c r="F166">
        <v>84982.0390625</v>
      </c>
      <c r="G166">
        <v>72479.5</v>
      </c>
      <c r="H166">
        <v>79248.796875</v>
      </c>
      <c r="I166">
        <v>70990.359375</v>
      </c>
    </row>
    <row r="167" spans="1:9" x14ac:dyDescent="0.25">
      <c r="A167">
        <v>54.5</v>
      </c>
      <c r="B167">
        <f t="shared" si="2"/>
        <v>172488.9489266568</v>
      </c>
      <c r="C167">
        <v>91594.0625</v>
      </c>
      <c r="D167">
        <v>97338.078125</v>
      </c>
      <c r="E167">
        <v>105900.4453125</v>
      </c>
      <c r="F167">
        <v>85226.0078125</v>
      </c>
      <c r="G167">
        <v>71889.640625</v>
      </c>
      <c r="H167">
        <v>78797.859375</v>
      </c>
      <c r="I167">
        <v>70614.125</v>
      </c>
    </row>
    <row r="168" spans="1:9" x14ac:dyDescent="0.25">
      <c r="A168">
        <v>54.8</v>
      </c>
      <c r="B168">
        <f t="shared" si="2"/>
        <v>170510.7217535885</v>
      </c>
      <c r="C168">
        <v>90927.34375</v>
      </c>
      <c r="D168">
        <v>97042.8203125</v>
      </c>
      <c r="E168">
        <v>105611.1328125</v>
      </c>
      <c r="F168">
        <v>85493.140625</v>
      </c>
      <c r="G168">
        <v>72269.765625</v>
      </c>
      <c r="H168">
        <v>79342.09375</v>
      </c>
      <c r="I168">
        <v>70086.5234375</v>
      </c>
    </row>
    <row r="169" spans="1:9" x14ac:dyDescent="0.25">
      <c r="A169">
        <v>55.1</v>
      </c>
      <c r="B169">
        <f t="shared" si="2"/>
        <v>168555.15837171199</v>
      </c>
      <c r="C169">
        <v>91282.0703125</v>
      </c>
      <c r="D169">
        <v>97390.9609375</v>
      </c>
      <c r="E169">
        <v>106500.4296875</v>
      </c>
      <c r="F169">
        <v>85709.7734375</v>
      </c>
      <c r="G169">
        <v>72249.265625</v>
      </c>
      <c r="H169">
        <v>79003.3984375</v>
      </c>
      <c r="I169">
        <v>69639.015625</v>
      </c>
    </row>
    <row r="170" spans="1:9" x14ac:dyDescent="0.25">
      <c r="A170">
        <v>55.4</v>
      </c>
      <c r="B170">
        <f t="shared" si="2"/>
        <v>166621.99938765395</v>
      </c>
      <c r="C170">
        <v>91615.125</v>
      </c>
      <c r="D170">
        <v>97223.0703125</v>
      </c>
      <c r="E170">
        <v>106048.3984375</v>
      </c>
      <c r="F170">
        <v>85761.0703125</v>
      </c>
      <c r="G170">
        <v>71854.5078125</v>
      </c>
      <c r="H170">
        <v>78970.0546875</v>
      </c>
      <c r="I170">
        <v>69931.421875</v>
      </c>
    </row>
    <row r="171" spans="1:9" x14ac:dyDescent="0.25">
      <c r="A171">
        <v>55.7</v>
      </c>
      <c r="B171">
        <f t="shared" si="2"/>
        <v>164710.9883741083</v>
      </c>
      <c r="C171">
        <v>91807.625</v>
      </c>
      <c r="D171">
        <v>97399.5078125</v>
      </c>
      <c r="E171">
        <v>106507.3671875</v>
      </c>
      <c r="F171">
        <v>86213.8984375</v>
      </c>
      <c r="G171">
        <v>71943.375</v>
      </c>
      <c r="H171">
        <v>79264.484375</v>
      </c>
      <c r="I171">
        <v>70137.0234375</v>
      </c>
    </row>
    <row r="172" spans="1:9" x14ac:dyDescent="0.25">
      <c r="A172">
        <v>56</v>
      </c>
      <c r="B172">
        <f t="shared" si="2"/>
        <v>162821.87183594974</v>
      </c>
      <c r="C172">
        <v>91449.1875</v>
      </c>
      <c r="D172">
        <v>97744.8984375</v>
      </c>
      <c r="E172">
        <v>107252.0078125</v>
      </c>
      <c r="F172">
        <v>86537.15625</v>
      </c>
      <c r="G172">
        <v>72448.84375</v>
      </c>
      <c r="H172">
        <v>79374.1484375</v>
      </c>
      <c r="I172">
        <v>69897.9453125</v>
      </c>
    </row>
    <row r="173" spans="1:9" x14ac:dyDescent="0.25">
      <c r="A173">
        <v>56.3</v>
      </c>
      <c r="B173">
        <f t="shared" si="2"/>
        <v>160954.3991767343</v>
      </c>
      <c r="C173">
        <v>92339.96875</v>
      </c>
      <c r="D173">
        <v>97719.1953125</v>
      </c>
      <c r="E173">
        <v>107512.0078125</v>
      </c>
      <c r="F173">
        <v>87328.625</v>
      </c>
      <c r="G173">
        <v>72476.0625</v>
      </c>
      <c r="H173">
        <v>79969.25</v>
      </c>
      <c r="I173">
        <v>69886.421875</v>
      </c>
    </row>
    <row r="174" spans="1:9" x14ac:dyDescent="0.25">
      <c r="A174">
        <v>56.6</v>
      </c>
      <c r="B174">
        <f t="shared" si="2"/>
        <v>159108.32266558282</v>
      </c>
      <c r="C174">
        <v>92586.234375</v>
      </c>
      <c r="D174">
        <v>98368.953125</v>
      </c>
      <c r="E174">
        <v>108422.53125</v>
      </c>
      <c r="F174">
        <v>87846.265625</v>
      </c>
      <c r="G174">
        <v>72909.5625</v>
      </c>
      <c r="H174">
        <v>80095.25</v>
      </c>
      <c r="I174">
        <v>70219.171875</v>
      </c>
    </row>
    <row r="175" spans="1:9" x14ac:dyDescent="0.25">
      <c r="A175">
        <v>56.9</v>
      </c>
      <c r="B175">
        <f t="shared" si="2"/>
        <v>157283.39740444184</v>
      </c>
      <c r="C175">
        <v>93215.4375</v>
      </c>
      <c r="D175">
        <v>98437.1171875</v>
      </c>
      <c r="E175">
        <v>108836.84375</v>
      </c>
      <c r="F175">
        <v>88755.921875</v>
      </c>
      <c r="G175">
        <v>73636.46875</v>
      </c>
      <c r="H175">
        <v>81054.1328125</v>
      </c>
      <c r="I175">
        <v>71237.9765625</v>
      </c>
    </row>
    <row r="176" spans="1:9" x14ac:dyDescent="0.25">
      <c r="A176">
        <v>57.2</v>
      </c>
      <c r="B176">
        <f t="shared" si="2"/>
        <v>155479.38129571814</v>
      </c>
      <c r="C176">
        <v>93390.3203125</v>
      </c>
      <c r="D176">
        <v>98763.8828125</v>
      </c>
      <c r="E176">
        <v>109899.9296875</v>
      </c>
      <c r="F176">
        <v>89673.578125</v>
      </c>
      <c r="G176">
        <v>73876.609375</v>
      </c>
      <c r="H176">
        <v>81353.609375</v>
      </c>
      <c r="I176">
        <v>71318.25</v>
      </c>
    </row>
    <row r="177" spans="1:9" x14ac:dyDescent="0.25">
      <c r="A177">
        <v>57.5</v>
      </c>
      <c r="B177">
        <f t="shared" si="2"/>
        <v>153696.03501028358</v>
      </c>
      <c r="C177">
        <v>93980.15625</v>
      </c>
      <c r="D177">
        <v>99535.2109375</v>
      </c>
      <c r="E177">
        <v>110621.5</v>
      </c>
      <c r="F177">
        <v>90423.7578125</v>
      </c>
      <c r="G177">
        <v>74385.8046875</v>
      </c>
      <c r="H177">
        <v>82099.8359375</v>
      </c>
      <c r="I177">
        <v>71790.578125</v>
      </c>
    </row>
    <row r="178" spans="1:9" x14ac:dyDescent="0.25">
      <c r="A178">
        <v>57.8</v>
      </c>
      <c r="B178">
        <f t="shared" si="2"/>
        <v>151933.12195584425</v>
      </c>
      <c r="C178">
        <v>93894.875</v>
      </c>
      <c r="D178">
        <v>99812.578125</v>
      </c>
      <c r="E178">
        <v>112057.4296875</v>
      </c>
      <c r="F178">
        <v>91477.7890625</v>
      </c>
      <c r="G178">
        <v>75213.9140625</v>
      </c>
      <c r="H178">
        <v>83094.25</v>
      </c>
      <c r="I178">
        <v>72470.359375</v>
      </c>
    </row>
    <row r="179" spans="1:9" x14ac:dyDescent="0.25">
      <c r="A179">
        <v>58.1</v>
      </c>
      <c r="B179">
        <f t="shared" si="2"/>
        <v>150190.40824567116</v>
      </c>
      <c r="C179">
        <v>94417.4140625</v>
      </c>
      <c r="D179">
        <v>100177.9765625</v>
      </c>
      <c r="E179">
        <v>112969.296875</v>
      </c>
      <c r="F179">
        <v>92423.4453125</v>
      </c>
      <c r="G179">
        <v>75585.125</v>
      </c>
      <c r="H179">
        <v>83720.4140625</v>
      </c>
      <c r="I179">
        <v>72833.625</v>
      </c>
    </row>
    <row r="180" spans="1:9" x14ac:dyDescent="0.25">
      <c r="A180">
        <v>58.4</v>
      </c>
      <c r="B180">
        <f t="shared" si="2"/>
        <v>148467.66266768801</v>
      </c>
      <c r="C180">
        <v>95049.6015625</v>
      </c>
      <c r="D180">
        <v>101223.625</v>
      </c>
      <c r="E180">
        <v>112954.125</v>
      </c>
      <c r="F180">
        <v>93009.7578125</v>
      </c>
      <c r="G180">
        <v>76148.2265625</v>
      </c>
      <c r="H180">
        <v>84769.046875</v>
      </c>
      <c r="I180">
        <v>73657.8828125</v>
      </c>
    </row>
    <row r="181" spans="1:9" x14ac:dyDescent="0.25">
      <c r="A181">
        <v>58.7</v>
      </c>
      <c r="B181">
        <f t="shared" si="2"/>
        <v>146764.65665391163</v>
      </c>
      <c r="C181">
        <v>95385.5</v>
      </c>
      <c r="D181">
        <v>101817.703125</v>
      </c>
      <c r="E181">
        <v>115683.7265625</v>
      </c>
      <c r="F181">
        <v>94565.0859375</v>
      </c>
      <c r="G181">
        <v>77008.515625</v>
      </c>
      <c r="H181">
        <v>85633.875</v>
      </c>
      <c r="I181">
        <v>74186.40625</v>
      </c>
    </row>
    <row r="182" spans="1:9" x14ac:dyDescent="0.25">
      <c r="A182">
        <v>59</v>
      </c>
      <c r="B182">
        <f t="shared" si="2"/>
        <v>145081.16425024127</v>
      </c>
      <c r="C182">
        <v>96002.078125</v>
      </c>
      <c r="D182">
        <v>102828.1171875</v>
      </c>
      <c r="E182">
        <v>116066.96875</v>
      </c>
      <c r="F182">
        <v>95864.7109375</v>
      </c>
      <c r="G182">
        <v>78318.84375</v>
      </c>
      <c r="H182">
        <v>86189.84375</v>
      </c>
      <c r="I182">
        <v>74734.4765625</v>
      </c>
    </row>
    <row r="183" spans="1:9" x14ac:dyDescent="0.25">
      <c r="A183">
        <v>59.3</v>
      </c>
      <c r="B183">
        <f t="shared" si="2"/>
        <v>143416.9620865928</v>
      </c>
      <c r="C183">
        <v>96240.8359375</v>
      </c>
      <c r="D183">
        <v>103387.6484375</v>
      </c>
      <c r="E183">
        <v>117812.5234375</v>
      </c>
      <c r="F183">
        <v>96665.953125</v>
      </c>
      <c r="G183">
        <v>78389.5234375</v>
      </c>
      <c r="H183">
        <v>87541.28125</v>
      </c>
      <c r="I183">
        <v>75187.765625</v>
      </c>
    </row>
    <row r="184" spans="1:9" x14ac:dyDescent="0.25">
      <c r="A184">
        <v>59.6</v>
      </c>
      <c r="B184">
        <f t="shared" si="2"/>
        <v>141771.82934737409</v>
      </c>
      <c r="C184">
        <v>97215.75</v>
      </c>
      <c r="D184">
        <v>104129.0390625</v>
      </c>
      <c r="E184">
        <v>118895.859375</v>
      </c>
      <c r="F184">
        <v>98123.0234375</v>
      </c>
      <c r="G184">
        <v>80013.796875</v>
      </c>
      <c r="H184">
        <v>88558.6953125</v>
      </c>
      <c r="I184">
        <v>76235.671875</v>
      </c>
    </row>
    <row r="185" spans="1:9" x14ac:dyDescent="0.25">
      <c r="A185">
        <v>59.9</v>
      </c>
      <c r="B185">
        <f t="shared" si="2"/>
        <v>140145.54774229735</v>
      </c>
      <c r="C185">
        <v>97351.7890625</v>
      </c>
      <c r="D185">
        <v>104855.359375</v>
      </c>
      <c r="E185">
        <v>119941.6015625</v>
      </c>
      <c r="F185">
        <v>99420.53125</v>
      </c>
      <c r="G185">
        <v>80622.671875</v>
      </c>
      <c r="H185">
        <v>89141.5</v>
      </c>
      <c r="I185">
        <v>76847.8359375</v>
      </c>
    </row>
    <row r="186" spans="1:9" x14ac:dyDescent="0.25">
      <c r="A186">
        <v>60.2</v>
      </c>
      <c r="B186">
        <f t="shared" si="2"/>
        <v>138537.90147752437</v>
      </c>
      <c r="C186">
        <v>98053.65625</v>
      </c>
      <c r="D186">
        <v>105149.78125</v>
      </c>
      <c r="E186">
        <v>121605.4453125</v>
      </c>
      <c r="F186">
        <v>100095.9921875</v>
      </c>
      <c r="G186">
        <v>81538.96875</v>
      </c>
      <c r="H186">
        <v>90768.1953125</v>
      </c>
      <c r="I186">
        <v>77544.6328125</v>
      </c>
    </row>
    <row r="187" spans="1:9" x14ac:dyDescent="0.25">
      <c r="A187">
        <v>60.5</v>
      </c>
      <c r="B187">
        <f t="shared" si="2"/>
        <v>136948.67722714174</v>
      </c>
      <c r="C187">
        <v>98234.328125</v>
      </c>
      <c r="D187">
        <v>106893.703125</v>
      </c>
      <c r="E187">
        <v>122925.71875</v>
      </c>
      <c r="F187">
        <v>101622.1328125</v>
      </c>
      <c r="G187">
        <v>82541.9140625</v>
      </c>
      <c r="H187">
        <v>91958.609375</v>
      </c>
      <c r="I187">
        <v>78485.140625</v>
      </c>
    </row>
    <row r="188" spans="1:9" x14ac:dyDescent="0.25">
      <c r="A188">
        <v>60.8</v>
      </c>
      <c r="B188">
        <f t="shared" si="2"/>
        <v>135377.66410496115</v>
      </c>
      <c r="C188">
        <v>98533.875</v>
      </c>
      <c r="D188">
        <v>107168.921875</v>
      </c>
      <c r="E188">
        <v>124038.2890625</v>
      </c>
      <c r="F188">
        <v>102812.1953125</v>
      </c>
      <c r="G188">
        <v>83478.9375</v>
      </c>
      <c r="H188">
        <v>92594.140625</v>
      </c>
      <c r="I188">
        <v>79304.21875</v>
      </c>
    </row>
    <row r="189" spans="1:9" x14ac:dyDescent="0.25">
      <c r="A189">
        <v>61.1</v>
      </c>
      <c r="B189">
        <f t="shared" si="2"/>
        <v>133824.65363664206</v>
      </c>
      <c r="C189">
        <v>99050.125</v>
      </c>
      <c r="D189">
        <v>108287.3359375</v>
      </c>
      <c r="E189">
        <v>125027.609375</v>
      </c>
      <c r="F189">
        <v>103722.390625</v>
      </c>
      <c r="G189">
        <v>83877.328125</v>
      </c>
      <c r="H189">
        <v>93788.71875</v>
      </c>
      <c r="I189">
        <v>79857.15625</v>
      </c>
    </row>
    <row r="190" spans="1:9" x14ac:dyDescent="0.25">
      <c r="A190">
        <v>61.4</v>
      </c>
      <c r="B190">
        <f t="shared" si="2"/>
        <v>132289.43973213277</v>
      </c>
      <c r="C190">
        <v>99625.6328125</v>
      </c>
      <c r="D190">
        <v>108889.90625</v>
      </c>
      <c r="E190">
        <v>126566.03125</v>
      </c>
      <c r="F190">
        <v>104756.7890625</v>
      </c>
      <c r="G190">
        <v>85114.453125</v>
      </c>
      <c r="H190">
        <v>94620.75</v>
      </c>
      <c r="I190">
        <v>80529.65625</v>
      </c>
    </row>
    <row r="191" spans="1:9" x14ac:dyDescent="0.25">
      <c r="A191">
        <v>61.7</v>
      </c>
      <c r="B191">
        <f t="shared" si="2"/>
        <v>130771.8186584253</v>
      </c>
      <c r="C191">
        <v>100407.453125</v>
      </c>
      <c r="D191">
        <v>109322.8203125</v>
      </c>
      <c r="E191">
        <v>127722.59375</v>
      </c>
      <c r="F191">
        <v>105968.4296875</v>
      </c>
      <c r="G191">
        <v>85978.59375</v>
      </c>
      <c r="H191">
        <v>95208.734375</v>
      </c>
      <c r="I191">
        <v>81209.609375</v>
      </c>
    </row>
    <row r="192" spans="1:9" x14ac:dyDescent="0.25">
      <c r="A192">
        <v>62</v>
      </c>
      <c r="B192">
        <f t="shared" si="2"/>
        <v>129271.5890126225</v>
      </c>
      <c r="C192">
        <v>100432.9375</v>
      </c>
      <c r="D192">
        <v>110049.40625</v>
      </c>
      <c r="E192">
        <v>129212.484375</v>
      </c>
      <c r="F192">
        <v>107276.953125</v>
      </c>
      <c r="G192">
        <v>86404.7890625</v>
      </c>
      <c r="H192">
        <v>95989.609375</v>
      </c>
      <c r="I192">
        <v>82115.7890625</v>
      </c>
    </row>
    <row r="193" spans="1:9" x14ac:dyDescent="0.25">
      <c r="A193">
        <v>62.3</v>
      </c>
      <c r="B193">
        <f t="shared" si="2"/>
        <v>127788.55169531169</v>
      </c>
      <c r="C193">
        <v>101020.765625</v>
      </c>
      <c r="D193">
        <v>111209.6171875</v>
      </c>
      <c r="E193">
        <v>130597.1875</v>
      </c>
      <c r="F193">
        <v>107858.875</v>
      </c>
      <c r="G193">
        <v>87192.484375</v>
      </c>
      <c r="H193">
        <v>96825.65625</v>
      </c>
      <c r="I193">
        <v>82625.171875</v>
      </c>
    </row>
    <row r="194" spans="1:9" x14ac:dyDescent="0.25">
      <c r="A194">
        <v>62.599999999999987</v>
      </c>
      <c r="B194">
        <f t="shared" ref="B194:B257" si="3">K194-(K194-(-0.00497846705173562*$A194+4.23591250662)*EXP(12.70776)*EXP($A194*-0.037194))</f>
        <v>126322.5098842428</v>
      </c>
      <c r="C194">
        <v>101375.140625</v>
      </c>
      <c r="D194">
        <v>111685.859375</v>
      </c>
      <c r="E194">
        <v>131283.265625</v>
      </c>
      <c r="F194">
        <v>108724.453125</v>
      </c>
      <c r="G194">
        <v>87586.0546875</v>
      </c>
      <c r="H194">
        <v>97692.0859375</v>
      </c>
      <c r="I194">
        <v>83313.1796875</v>
      </c>
    </row>
    <row r="195" spans="1:9" x14ac:dyDescent="0.25">
      <c r="A195">
        <v>62.9</v>
      </c>
      <c r="B195">
        <f t="shared" si="3"/>
        <v>124873.26900830671</v>
      </c>
      <c r="C195">
        <v>101651.59375</v>
      </c>
      <c r="D195">
        <v>112284.0625</v>
      </c>
      <c r="E195">
        <v>132093.765625</v>
      </c>
      <c r="F195">
        <v>109454.6875</v>
      </c>
      <c r="G195">
        <v>88519.53125</v>
      </c>
      <c r="H195">
        <v>98341.171875</v>
      </c>
      <c r="I195">
        <v>83764.5234375</v>
      </c>
    </row>
    <row r="196" spans="1:9" x14ac:dyDescent="0.25">
      <c r="A196">
        <v>63.2</v>
      </c>
      <c r="B196">
        <f t="shared" si="3"/>
        <v>123440.63672181153</v>
      </c>
      <c r="C196">
        <v>101825.171875</v>
      </c>
      <c r="D196">
        <v>112799.234375</v>
      </c>
      <c r="E196">
        <v>133004.65625</v>
      </c>
      <c r="F196">
        <v>110347.25</v>
      </c>
      <c r="G196">
        <v>88865.796875</v>
      </c>
      <c r="H196">
        <v>98551.28125</v>
      </c>
      <c r="I196">
        <v>84786.15625</v>
      </c>
    </row>
    <row r="197" spans="1:9" x14ac:dyDescent="0.25">
      <c r="A197">
        <v>63.5</v>
      </c>
      <c r="B197">
        <f t="shared" si="3"/>
        <v>122024.4228790512</v>
      </c>
      <c r="C197">
        <v>102341.4375</v>
      </c>
      <c r="D197">
        <v>113209.1640625</v>
      </c>
      <c r="E197">
        <v>133359.171875</v>
      </c>
      <c r="F197">
        <v>111127.4765625</v>
      </c>
      <c r="G197">
        <v>88727.59375</v>
      </c>
      <c r="H197">
        <v>99821.609375</v>
      </c>
      <c r="I197">
        <v>85059.0234375</v>
      </c>
    </row>
    <row r="198" spans="1:9" x14ac:dyDescent="0.25">
      <c r="A198">
        <v>63.8</v>
      </c>
      <c r="B198">
        <f t="shared" si="3"/>
        <v>120624.43950916549</v>
      </c>
      <c r="C198">
        <v>102682.578125</v>
      </c>
      <c r="D198">
        <v>113670.7265625</v>
      </c>
      <c r="E198">
        <v>134861.6875</v>
      </c>
      <c r="F198">
        <v>111595.1328125</v>
      </c>
      <c r="G198">
        <v>89626.6640625</v>
      </c>
      <c r="H198">
        <v>100368.4921875</v>
      </c>
      <c r="I198">
        <v>85298.671875</v>
      </c>
    </row>
    <row r="199" spans="1:9" x14ac:dyDescent="0.25">
      <c r="A199">
        <v>64.099999999999994</v>
      </c>
      <c r="B199">
        <f t="shared" si="3"/>
        <v>119240.50079128705</v>
      </c>
      <c r="C199">
        <v>102484.984375</v>
      </c>
      <c r="D199">
        <v>113896.2890625</v>
      </c>
      <c r="E199">
        <v>134514.578125</v>
      </c>
      <c r="F199">
        <v>112029.1640625</v>
      </c>
      <c r="G199">
        <v>89854.296875</v>
      </c>
      <c r="H199">
        <v>100876.859375</v>
      </c>
      <c r="I199">
        <v>85146.0234375</v>
      </c>
    </row>
    <row r="200" spans="1:9" x14ac:dyDescent="0.25">
      <c r="A200">
        <v>64.400000000000006</v>
      </c>
      <c r="B200">
        <f t="shared" si="3"/>
        <v>117872.42302997134</v>
      </c>
      <c r="C200">
        <v>102179.171875</v>
      </c>
      <c r="D200">
        <v>113924.90625</v>
      </c>
      <c r="E200">
        <v>135303.5</v>
      </c>
      <c r="F200">
        <v>112375.3984375</v>
      </c>
      <c r="G200">
        <v>89850.0625</v>
      </c>
      <c r="H200">
        <v>100976.265625</v>
      </c>
      <c r="I200">
        <v>85911.484375</v>
      </c>
    </row>
    <row r="201" spans="1:9" x14ac:dyDescent="0.25">
      <c r="A201">
        <v>64.699999999999989</v>
      </c>
      <c r="B201">
        <f t="shared" si="3"/>
        <v>116520.02463090858</v>
      </c>
      <c r="C201">
        <v>102919.875</v>
      </c>
      <c r="D201">
        <v>114186.28125</v>
      </c>
      <c r="E201">
        <v>134974.421875</v>
      </c>
      <c r="F201">
        <v>112247.53125</v>
      </c>
      <c r="G201">
        <v>89809.6953125</v>
      </c>
      <c r="H201">
        <v>101206.796875</v>
      </c>
      <c r="I201">
        <v>85862.71875</v>
      </c>
    </row>
    <row r="202" spans="1:9" x14ac:dyDescent="0.25">
      <c r="A202">
        <v>65</v>
      </c>
      <c r="B202">
        <f t="shared" si="3"/>
        <v>115183.12607691105</v>
      </c>
      <c r="C202">
        <v>102696.53125</v>
      </c>
      <c r="D202">
        <v>114407.1796875</v>
      </c>
      <c r="E202">
        <v>135529.140625</v>
      </c>
      <c r="F202">
        <v>112167.703125</v>
      </c>
      <c r="G202">
        <v>90468.765625</v>
      </c>
      <c r="H202">
        <v>101296.8359375</v>
      </c>
      <c r="I202">
        <v>85820.796875</v>
      </c>
    </row>
    <row r="203" spans="1:9" x14ac:dyDescent="0.25">
      <c r="A203">
        <v>65.3</v>
      </c>
      <c r="B203">
        <f t="shared" si="3"/>
        <v>113861.54990417681</v>
      </c>
      <c r="C203">
        <v>102275.46875</v>
      </c>
      <c r="D203">
        <v>114392.578125</v>
      </c>
      <c r="E203">
        <v>135982.40625</v>
      </c>
      <c r="F203">
        <v>112531.203125</v>
      </c>
      <c r="G203">
        <v>89308.9140625</v>
      </c>
      <c r="H203">
        <v>101564.4921875</v>
      </c>
      <c r="I203">
        <v>86140.015625</v>
      </c>
    </row>
    <row r="204" spans="1:9" x14ac:dyDescent="0.25">
      <c r="A204">
        <v>65.599999999999994</v>
      </c>
      <c r="B204">
        <f t="shared" si="3"/>
        <v>112555.12067882258</v>
      </c>
      <c r="C204">
        <v>102191.4375</v>
      </c>
      <c r="D204">
        <v>113860.2734375</v>
      </c>
      <c r="E204">
        <v>135758</v>
      </c>
      <c r="F204">
        <v>113166.96875</v>
      </c>
      <c r="G204">
        <v>89577.234375</v>
      </c>
      <c r="H204">
        <v>101506.203125</v>
      </c>
      <c r="I204">
        <v>86080.578125</v>
      </c>
    </row>
    <row r="205" spans="1:9" x14ac:dyDescent="0.25">
      <c r="A205">
        <v>65.900000000000006</v>
      </c>
      <c r="B205">
        <f t="shared" si="3"/>
        <v>111263.66497368537</v>
      </c>
      <c r="C205">
        <v>101654.65625</v>
      </c>
      <c r="D205">
        <v>113633.7265625</v>
      </c>
      <c r="E205">
        <v>135235.671875</v>
      </c>
      <c r="F205">
        <v>112255.578125</v>
      </c>
      <c r="G205">
        <v>89659.15625</v>
      </c>
      <c r="H205">
        <v>101329.4609375</v>
      </c>
      <c r="I205">
        <v>85711.96875</v>
      </c>
    </row>
    <row r="206" spans="1:9" x14ac:dyDescent="0.25">
      <c r="A206">
        <v>66.199999999999989</v>
      </c>
      <c r="B206">
        <f t="shared" si="3"/>
        <v>109987.01134538956</v>
      </c>
      <c r="C206">
        <v>102094.75</v>
      </c>
      <c r="D206">
        <v>113608.140625</v>
      </c>
      <c r="E206">
        <v>135211.828125</v>
      </c>
      <c r="F206">
        <v>111665.0390625</v>
      </c>
      <c r="G206">
        <v>89525.90625</v>
      </c>
      <c r="H206">
        <v>101087.828125</v>
      </c>
      <c r="I206">
        <v>85657.359375</v>
      </c>
    </row>
    <row r="207" spans="1:9" x14ac:dyDescent="0.25">
      <c r="A207">
        <v>66.5</v>
      </c>
      <c r="B207">
        <f t="shared" si="3"/>
        <v>108724.99031167418</v>
      </c>
      <c r="C207">
        <v>101345.734375</v>
      </c>
      <c r="D207">
        <v>113497.6015625</v>
      </c>
      <c r="E207">
        <v>134607.96875</v>
      </c>
      <c r="F207">
        <v>111989.3515625</v>
      </c>
      <c r="G207">
        <v>89660.3984375</v>
      </c>
      <c r="H207">
        <v>100407.875</v>
      </c>
      <c r="I207">
        <v>85676.15625</v>
      </c>
    </row>
    <row r="208" spans="1:9" x14ac:dyDescent="0.25">
      <c r="A208">
        <v>66.8</v>
      </c>
      <c r="B208">
        <f t="shared" si="3"/>
        <v>107477.4343289814</v>
      </c>
      <c r="C208">
        <v>100904.140625</v>
      </c>
      <c r="D208">
        <v>113465.859375</v>
      </c>
      <c r="E208">
        <v>134439.65625</v>
      </c>
      <c r="F208">
        <v>111623.46875</v>
      </c>
      <c r="G208">
        <v>89175.3125</v>
      </c>
      <c r="H208">
        <v>100539.1875</v>
      </c>
      <c r="I208">
        <v>84998.8125</v>
      </c>
    </row>
    <row r="209" spans="1:18" x14ac:dyDescent="0.25">
      <c r="A209">
        <v>67.099999999999994</v>
      </c>
      <c r="B209">
        <f t="shared" si="3"/>
        <v>106244.17777029853</v>
      </c>
      <c r="C209">
        <v>100535.7890625</v>
      </c>
      <c r="D209">
        <v>112648.515625</v>
      </c>
      <c r="E209">
        <v>133524.234375</v>
      </c>
      <c r="F209">
        <v>111499.484375</v>
      </c>
      <c r="G209">
        <v>88134.59375</v>
      </c>
      <c r="H209">
        <v>99701.5625</v>
      </c>
      <c r="I209">
        <v>84494.609375</v>
      </c>
    </row>
    <row r="210" spans="1:18" x14ac:dyDescent="0.25">
      <c r="A210">
        <v>67.400000000000006</v>
      </c>
      <c r="B210">
        <f t="shared" si="3"/>
        <v>105025.05690325498</v>
      </c>
      <c r="C210">
        <v>100404.0703125</v>
      </c>
      <c r="D210">
        <v>112277.5390625</v>
      </c>
      <c r="E210">
        <v>133069.953125</v>
      </c>
      <c r="F210">
        <v>110540.703125</v>
      </c>
      <c r="G210">
        <v>88023.765625</v>
      </c>
      <c r="H210">
        <v>99355.25</v>
      </c>
      <c r="I210">
        <v>84322</v>
      </c>
    </row>
    <row r="211" spans="1:18" x14ac:dyDescent="0.25">
      <c r="A211">
        <v>67.699999999999989</v>
      </c>
      <c r="B211">
        <f t="shared" si="3"/>
        <v>103819.90986846824</v>
      </c>
      <c r="C211">
        <v>99544.578125</v>
      </c>
      <c r="D211">
        <v>111061.0078125</v>
      </c>
      <c r="E211">
        <v>132357.328125</v>
      </c>
      <c r="F211">
        <v>109550.9765625</v>
      </c>
      <c r="G211">
        <v>87574.578125</v>
      </c>
      <c r="H211">
        <v>99348.828125</v>
      </c>
      <c r="I211">
        <v>84115.2109375</v>
      </c>
    </row>
    <row r="212" spans="1:18" x14ac:dyDescent="0.25">
      <c r="A212">
        <v>68</v>
      </c>
      <c r="B212">
        <f t="shared" si="3"/>
        <v>102628.57665813726</v>
      </c>
      <c r="C212">
        <v>99022.546875</v>
      </c>
      <c r="D212">
        <v>110937.6796875</v>
      </c>
      <c r="E212">
        <v>131433.90625</v>
      </c>
      <c r="F212">
        <v>109509.6171875</v>
      </c>
      <c r="G212">
        <v>86782.328125</v>
      </c>
      <c r="H212">
        <v>98799.984375</v>
      </c>
      <c r="I212">
        <v>83182.078125</v>
      </c>
    </row>
    <row r="213" spans="1:18" x14ac:dyDescent="0.25">
      <c r="A213">
        <v>68.3</v>
      </c>
      <c r="B213">
        <f t="shared" si="3"/>
        <v>101450.89909488088</v>
      </c>
      <c r="C213">
        <v>98532.296875</v>
      </c>
      <c r="D213">
        <v>109898.3984375</v>
      </c>
      <c r="E213">
        <v>130886.8515625</v>
      </c>
      <c r="F213">
        <v>108308.734375</v>
      </c>
      <c r="G213">
        <v>86443.421875</v>
      </c>
      <c r="H213">
        <v>97944.1875</v>
      </c>
      <c r="I213">
        <v>82958.8125</v>
      </c>
    </row>
    <row r="214" spans="1:18" x14ac:dyDescent="0.25">
      <c r="A214">
        <v>68.599999999999994</v>
      </c>
      <c r="B214">
        <f t="shared" si="3"/>
        <v>100286.72081081721</v>
      </c>
      <c r="C214">
        <v>97618.328125</v>
      </c>
      <c r="D214">
        <v>108905.6953125</v>
      </c>
      <c r="E214">
        <v>129125.7265625</v>
      </c>
      <c r="F214">
        <v>108282.203125</v>
      </c>
      <c r="G214">
        <v>85661.6171875</v>
      </c>
      <c r="H214">
        <v>96898.3515625</v>
      </c>
      <c r="I214">
        <v>81835.390625</v>
      </c>
    </row>
    <row r="215" spans="1:18" x14ac:dyDescent="0.25">
      <c r="A215">
        <v>68.900000000000006</v>
      </c>
      <c r="B215">
        <f t="shared" si="3"/>
        <v>99135.8872268821</v>
      </c>
      <c r="C215">
        <v>96882.8828125</v>
      </c>
      <c r="D215">
        <v>108455.8359375</v>
      </c>
      <c r="E215">
        <v>129066.5390625</v>
      </c>
      <c r="F215">
        <v>107976.25</v>
      </c>
      <c r="G215">
        <v>85411.859375</v>
      </c>
      <c r="H215">
        <v>96724.4296875</v>
      </c>
      <c r="I215">
        <v>82271.2421875</v>
      </c>
    </row>
    <row r="216" spans="1:18" x14ac:dyDescent="0.25">
      <c r="A216">
        <v>69.2</v>
      </c>
      <c r="B216">
        <f t="shared" si="3"/>
        <v>97998.245532384273</v>
      </c>
      <c r="C216">
        <v>96336.046875</v>
      </c>
      <c r="D216">
        <v>107236.4453125</v>
      </c>
      <c r="E216">
        <v>128072.84375</v>
      </c>
      <c r="F216">
        <v>106660.7421875</v>
      </c>
      <c r="G216">
        <v>84268.6953125</v>
      </c>
      <c r="H216">
        <v>95668.0546875</v>
      </c>
      <c r="I216">
        <v>81023.515625</v>
      </c>
    </row>
    <row r="217" spans="1:18" x14ac:dyDescent="0.25">
      <c r="A217">
        <v>69.5</v>
      </c>
      <c r="B217">
        <f t="shared" si="3"/>
        <v>96873.644664793144</v>
      </c>
      <c r="C217">
        <v>95241.890625</v>
      </c>
      <c r="D217">
        <v>106338.328125</v>
      </c>
      <c r="E217">
        <v>127090.375</v>
      </c>
      <c r="F217">
        <v>106099.5546875</v>
      </c>
      <c r="G217">
        <v>83608.4453125</v>
      </c>
      <c r="H217">
        <v>95033.296875</v>
      </c>
      <c r="I217">
        <v>80142.875</v>
      </c>
    </row>
    <row r="218" spans="1:18" x14ac:dyDescent="0.25">
      <c r="A218">
        <v>69.8</v>
      </c>
      <c r="B218">
        <f t="shared" si="3"/>
        <v>95761.935289757981</v>
      </c>
      <c r="C218">
        <v>94646.953125</v>
      </c>
      <c r="D218">
        <v>105788.90625</v>
      </c>
      <c r="E218">
        <v>125759.390625</v>
      </c>
      <c r="F218">
        <v>105033.28125</v>
      </c>
      <c r="G218">
        <v>82801.9375</v>
      </c>
      <c r="H218">
        <v>94076.4453125</v>
      </c>
      <c r="I218">
        <v>79722.65625</v>
      </c>
    </row>
    <row r="219" spans="1:18" x14ac:dyDescent="0.25">
      <c r="A219">
        <v>70.099999999999994</v>
      </c>
      <c r="B219">
        <f t="shared" si="3"/>
        <v>94662.969781355278</v>
      </c>
      <c r="C219">
        <v>93731.9140625</v>
      </c>
      <c r="D219">
        <v>104957.75</v>
      </c>
      <c r="E219">
        <v>124376.7109375</v>
      </c>
      <c r="F219">
        <v>104153.9140625</v>
      </c>
      <c r="G219">
        <v>81989.03125</v>
      </c>
      <c r="H219">
        <v>93117.4375</v>
      </c>
      <c r="I219">
        <v>78979.390625</v>
      </c>
    </row>
    <row r="220" spans="1:18" x14ac:dyDescent="0.25">
      <c r="A220">
        <v>70.399999999999991</v>
      </c>
      <c r="B220">
        <f t="shared" si="3"/>
        <v>93576.602202561218</v>
      </c>
      <c r="C220">
        <v>92871.109375</v>
      </c>
      <c r="D220">
        <v>103729.6640625</v>
      </c>
      <c r="E220">
        <v>124306.875</v>
      </c>
      <c r="F220">
        <v>103371.1328125</v>
      </c>
      <c r="G220">
        <v>81005.625</v>
      </c>
      <c r="H220">
        <v>92873.0390625</v>
      </c>
      <c r="I220">
        <v>78488.4375</v>
      </c>
    </row>
    <row r="221" spans="1:18" x14ac:dyDescent="0.25">
      <c r="A221">
        <v>70.7</v>
      </c>
      <c r="B221">
        <f t="shared" si="3"/>
        <v>92502.688285947879</v>
      </c>
      <c r="C221">
        <v>92097.4375</v>
      </c>
      <c r="D221">
        <v>102895.921875</v>
      </c>
      <c r="E221">
        <v>122523.546875</v>
      </c>
      <c r="F221">
        <v>102054.328125</v>
      </c>
      <c r="G221">
        <v>79977.328125</v>
      </c>
      <c r="H221">
        <v>91799.5859375</v>
      </c>
      <c r="I221">
        <v>77303.3359375</v>
      </c>
    </row>
    <row r="222" spans="1:18" x14ac:dyDescent="0.25">
      <c r="A222">
        <v>71</v>
      </c>
      <c r="B222">
        <f t="shared" si="3"/>
        <v>91441.085414599132</v>
      </c>
      <c r="C222">
        <v>90785.265625</v>
      </c>
      <c r="D222">
        <v>101595.296875</v>
      </c>
      <c r="E222">
        <v>121359.03125</v>
      </c>
      <c r="F222">
        <v>101175.1484375</v>
      </c>
      <c r="G222">
        <v>79866.375</v>
      </c>
      <c r="H222">
        <v>90984.765625</v>
      </c>
      <c r="I222">
        <v>76961.484375</v>
      </c>
      <c r="K222">
        <v>112409.6171875</v>
      </c>
      <c r="L222">
        <v>90785.265625</v>
      </c>
      <c r="M222">
        <v>101595.296875</v>
      </c>
      <c r="N222">
        <v>121359.03125</v>
      </c>
      <c r="O222">
        <v>101175.1484375</v>
      </c>
      <c r="P222">
        <v>79866.375</v>
      </c>
      <c r="Q222">
        <v>90984.765625</v>
      </c>
      <c r="R222">
        <v>76961.484375</v>
      </c>
    </row>
    <row r="223" spans="1:18" x14ac:dyDescent="0.25">
      <c r="A223">
        <v>71.3</v>
      </c>
      <c r="B223">
        <f t="shared" si="3"/>
        <v>90391.652603245195</v>
      </c>
      <c r="C223">
        <v>90129.359375</v>
      </c>
      <c r="D223">
        <v>100816.9296875</v>
      </c>
      <c r="E223">
        <v>120854.2734375</v>
      </c>
      <c r="F223">
        <v>100568.453125</v>
      </c>
      <c r="G223">
        <v>79194.5546875</v>
      </c>
      <c r="H223">
        <v>89757.34375</v>
      </c>
      <c r="I223">
        <v>75965.015625</v>
      </c>
      <c r="K223">
        <v>111789.984375</v>
      </c>
      <c r="L223">
        <v>90129.359375</v>
      </c>
      <c r="M223">
        <v>100816.9296875</v>
      </c>
      <c r="N223">
        <v>120854.2734375</v>
      </c>
      <c r="O223">
        <v>100568.453125</v>
      </c>
      <c r="P223">
        <v>79194.5546875</v>
      </c>
      <c r="Q223">
        <v>89757.34375</v>
      </c>
      <c r="R223">
        <v>75965.015625</v>
      </c>
    </row>
    <row r="224" spans="1:18" x14ac:dyDescent="0.25">
      <c r="A224">
        <v>71.599999999999994</v>
      </c>
      <c r="B224">
        <f t="shared" si="3"/>
        <v>89354.250479611786</v>
      </c>
      <c r="C224">
        <v>89149.6875</v>
      </c>
      <c r="D224">
        <v>99874.984375</v>
      </c>
      <c r="E224">
        <v>119495.1640625</v>
      </c>
      <c r="F224">
        <v>99145.8515625</v>
      </c>
      <c r="G224">
        <v>78171.4140625</v>
      </c>
      <c r="H224">
        <v>89132.5625</v>
      </c>
      <c r="I224">
        <v>75359.1328125</v>
      </c>
      <c r="K224">
        <v>110452.125</v>
      </c>
      <c r="L224">
        <v>89149.6875</v>
      </c>
      <c r="M224">
        <v>99874.984375</v>
      </c>
      <c r="N224">
        <v>119495.1640625</v>
      </c>
      <c r="O224">
        <v>99145.8515625</v>
      </c>
      <c r="P224">
        <v>78171.4140625</v>
      </c>
      <c r="Q224">
        <v>89132.5625</v>
      </c>
      <c r="R224">
        <v>75359.1328125</v>
      </c>
    </row>
    <row r="225" spans="1:18" x14ac:dyDescent="0.25">
      <c r="A225">
        <v>71.899999999999991</v>
      </c>
      <c r="B225">
        <f t="shared" si="3"/>
        <v>88328.741265983408</v>
      </c>
      <c r="C225">
        <v>88445.0625</v>
      </c>
      <c r="D225">
        <v>99078.5625</v>
      </c>
      <c r="E225">
        <v>118496.078125</v>
      </c>
      <c r="F225">
        <v>98346.5078125</v>
      </c>
      <c r="G225">
        <v>77325.84375</v>
      </c>
      <c r="H225">
        <v>88184.1171875</v>
      </c>
      <c r="I225">
        <v>74904.40625</v>
      </c>
      <c r="K225">
        <v>109155.75</v>
      </c>
      <c r="L225">
        <v>88445.0625</v>
      </c>
      <c r="M225">
        <v>99078.5625</v>
      </c>
      <c r="N225">
        <v>118496.078125</v>
      </c>
      <c r="O225">
        <v>98346.5078125</v>
      </c>
      <c r="P225">
        <v>77325.84375</v>
      </c>
      <c r="Q225">
        <v>88184.1171875</v>
      </c>
      <c r="R225">
        <v>74904.40625</v>
      </c>
    </row>
    <row r="226" spans="1:18" x14ac:dyDescent="0.25">
      <c r="A226">
        <v>72.2</v>
      </c>
      <c r="B226">
        <f t="shared" si="3"/>
        <v>87314.988760975975</v>
      </c>
      <c r="C226">
        <v>87579.890625</v>
      </c>
      <c r="D226">
        <v>97898.59375</v>
      </c>
      <c r="E226">
        <v>117414.1328125</v>
      </c>
      <c r="F226">
        <v>97205.4453125</v>
      </c>
      <c r="G226">
        <v>76262.046875</v>
      </c>
      <c r="H226">
        <v>87491.453125</v>
      </c>
      <c r="I226">
        <v>73977.9296875</v>
      </c>
      <c r="K226">
        <v>108514.7421875</v>
      </c>
      <c r="L226">
        <v>87579.890625</v>
      </c>
      <c r="M226">
        <v>97898.59375</v>
      </c>
      <c r="N226">
        <v>117414.1328125</v>
      </c>
      <c r="O226">
        <v>97205.4453125</v>
      </c>
      <c r="P226">
        <v>76262.046875</v>
      </c>
      <c r="Q226">
        <v>87491.453125</v>
      </c>
      <c r="R226">
        <v>73977.9296875</v>
      </c>
    </row>
    <row r="227" spans="1:18" x14ac:dyDescent="0.25">
      <c r="A227">
        <v>72.5</v>
      </c>
      <c r="B227">
        <f t="shared" si="3"/>
        <v>86312.858321518768</v>
      </c>
      <c r="C227">
        <v>86353.203125</v>
      </c>
      <c r="D227">
        <v>96848.2578125</v>
      </c>
      <c r="E227">
        <v>116114.1484375</v>
      </c>
      <c r="F227">
        <v>97090.625</v>
      </c>
      <c r="G227">
        <v>75898.3828125</v>
      </c>
      <c r="H227">
        <v>86023.578125</v>
      </c>
      <c r="I227">
        <v>73100.9609375</v>
      </c>
      <c r="K227">
        <v>107230.015625</v>
      </c>
      <c r="L227">
        <v>86353.203125</v>
      </c>
      <c r="M227">
        <v>96848.2578125</v>
      </c>
      <c r="N227">
        <v>116114.1484375</v>
      </c>
      <c r="O227">
        <v>97090.625</v>
      </c>
      <c r="P227">
        <v>75898.3828125</v>
      </c>
      <c r="Q227">
        <v>86023.578125</v>
      </c>
      <c r="R227">
        <v>73100.9609375</v>
      </c>
    </row>
    <row r="228" spans="1:18" x14ac:dyDescent="0.25">
      <c r="A228">
        <v>72.8</v>
      </c>
      <c r="B228">
        <f t="shared" si="3"/>
        <v>85322.216845041068</v>
      </c>
      <c r="C228">
        <v>85669.515625</v>
      </c>
      <c r="D228">
        <v>95421.90625</v>
      </c>
      <c r="E228">
        <v>115365</v>
      </c>
      <c r="F228">
        <v>95717.515625</v>
      </c>
      <c r="G228">
        <v>75278.09375</v>
      </c>
      <c r="H228">
        <v>85231.53125</v>
      </c>
      <c r="I228">
        <v>72502.34375</v>
      </c>
      <c r="K228">
        <v>105581.34375</v>
      </c>
      <c r="L228">
        <v>85669.515625</v>
      </c>
      <c r="M228">
        <v>95421.90625</v>
      </c>
      <c r="N228">
        <v>115365</v>
      </c>
      <c r="O228">
        <v>95717.515625</v>
      </c>
      <c r="P228">
        <v>75278.09375</v>
      </c>
      <c r="Q228">
        <v>85231.53125</v>
      </c>
      <c r="R228">
        <v>72502.34375</v>
      </c>
    </row>
    <row r="229" spans="1:18" x14ac:dyDescent="0.25">
      <c r="A229">
        <v>73.099999999999994</v>
      </c>
      <c r="B229">
        <f t="shared" si="3"/>
        <v>84342.932751863205</v>
      </c>
      <c r="C229">
        <v>84288.4375</v>
      </c>
      <c r="D229">
        <v>94448.9375</v>
      </c>
      <c r="E229">
        <v>114074.109375</v>
      </c>
      <c r="F229">
        <v>94352.359375</v>
      </c>
      <c r="G229">
        <v>74012.4453125</v>
      </c>
      <c r="H229">
        <v>84796.984375</v>
      </c>
      <c r="I229">
        <v>71827.390625</v>
      </c>
      <c r="K229">
        <v>104512.796875</v>
      </c>
      <c r="L229">
        <v>84288.4375</v>
      </c>
      <c r="M229">
        <v>94448.9375</v>
      </c>
      <c r="N229">
        <v>114074.109375</v>
      </c>
      <c r="O229">
        <v>94352.359375</v>
      </c>
      <c r="P229">
        <v>74012.4453125</v>
      </c>
      <c r="Q229">
        <v>84796.984375</v>
      </c>
      <c r="R229">
        <v>71827.390625</v>
      </c>
    </row>
    <row r="230" spans="1:18" x14ac:dyDescent="0.25">
      <c r="A230">
        <v>73.399999999999991</v>
      </c>
      <c r="B230">
        <f t="shared" si="3"/>
        <v>83374.875967788001</v>
      </c>
      <c r="C230">
        <v>83450.15625</v>
      </c>
      <c r="D230">
        <v>93560.5859375</v>
      </c>
      <c r="E230">
        <v>113655.3828125</v>
      </c>
      <c r="F230">
        <v>93875.171875</v>
      </c>
      <c r="G230">
        <v>73303.140625</v>
      </c>
      <c r="H230">
        <v>83465.390625</v>
      </c>
      <c r="I230">
        <v>70801.15625</v>
      </c>
      <c r="K230">
        <v>103379.0625</v>
      </c>
      <c r="L230">
        <v>83450.15625</v>
      </c>
      <c r="M230">
        <v>93560.5859375</v>
      </c>
      <c r="N230">
        <v>113655.3828125</v>
      </c>
      <c r="O230">
        <v>93875.171875</v>
      </c>
      <c r="P230">
        <v>73303.140625</v>
      </c>
      <c r="Q230">
        <v>83465.390625</v>
      </c>
      <c r="R230">
        <v>70801.15625</v>
      </c>
    </row>
    <row r="231" spans="1:18" x14ac:dyDescent="0.25">
      <c r="A231">
        <v>73.7</v>
      </c>
      <c r="B231">
        <f t="shared" si="3"/>
        <v>82417.917906891555</v>
      </c>
      <c r="C231">
        <v>82491.375</v>
      </c>
      <c r="D231">
        <v>92213.9609375</v>
      </c>
      <c r="E231">
        <v>112051.5234375</v>
      </c>
      <c r="F231">
        <v>92425.1015625</v>
      </c>
      <c r="G231">
        <v>72277.6875</v>
      </c>
      <c r="H231">
        <v>82708.859375</v>
      </c>
      <c r="I231">
        <v>70198.25</v>
      </c>
      <c r="K231">
        <v>102177.265625</v>
      </c>
      <c r="L231">
        <v>82491.375</v>
      </c>
      <c r="M231">
        <v>92213.9609375</v>
      </c>
      <c r="N231">
        <v>112051.5234375</v>
      </c>
      <c r="O231">
        <v>92425.1015625</v>
      </c>
      <c r="P231">
        <v>72277.6875</v>
      </c>
      <c r="Q231">
        <v>82708.859375</v>
      </c>
      <c r="R231">
        <v>70198.25</v>
      </c>
    </row>
    <row r="232" spans="1:18" x14ac:dyDescent="0.25">
      <c r="A232">
        <v>74</v>
      </c>
      <c r="B232">
        <f t="shared" si="3"/>
        <v>81471.931454510341</v>
      </c>
      <c r="C232">
        <v>81745.15625</v>
      </c>
      <c r="D232">
        <v>91561.78125</v>
      </c>
      <c r="E232">
        <v>111100.703125</v>
      </c>
      <c r="F232">
        <v>91546.8203125</v>
      </c>
      <c r="G232">
        <v>71677.5</v>
      </c>
      <c r="H232">
        <v>81926.625</v>
      </c>
      <c r="I232">
        <v>69648.796875</v>
      </c>
      <c r="K232">
        <v>101060.046875</v>
      </c>
      <c r="L232">
        <v>81745.15625</v>
      </c>
      <c r="M232">
        <v>91561.78125</v>
      </c>
      <c r="N232">
        <v>111100.703125</v>
      </c>
      <c r="O232">
        <v>91546.8203125</v>
      </c>
      <c r="P232">
        <v>71677.5</v>
      </c>
      <c r="Q232">
        <v>81926.625</v>
      </c>
      <c r="R232">
        <v>69648.796875</v>
      </c>
    </row>
    <row r="233" spans="1:18" x14ac:dyDescent="0.25">
      <c r="A233">
        <v>74.3</v>
      </c>
      <c r="B233">
        <f t="shared" si="3"/>
        <v>80536.790950422321</v>
      </c>
      <c r="C233">
        <v>80525.5859375</v>
      </c>
      <c r="D233">
        <v>90348.9609375</v>
      </c>
      <c r="E233">
        <v>109773.578125</v>
      </c>
      <c r="F233">
        <v>90912.3359375</v>
      </c>
      <c r="G233">
        <v>70924.3203125</v>
      </c>
      <c r="H233">
        <v>80943.6640625</v>
      </c>
      <c r="I233">
        <v>68609.6875</v>
      </c>
      <c r="K233">
        <v>99933.8125</v>
      </c>
      <c r="L233">
        <v>80525.5859375</v>
      </c>
      <c r="M233">
        <v>90348.9609375</v>
      </c>
      <c r="N233">
        <v>109773.578125</v>
      </c>
      <c r="O233">
        <v>90912.3359375</v>
      </c>
      <c r="P233">
        <v>70924.3203125</v>
      </c>
      <c r="Q233">
        <v>80943.6640625</v>
      </c>
      <c r="R233">
        <v>68609.6875</v>
      </c>
    </row>
    <row r="234" spans="1:18" x14ac:dyDescent="0.25">
      <c r="A234">
        <v>74.599999999999994</v>
      </c>
      <c r="B234">
        <f t="shared" si="3"/>
        <v>79612.372172221018</v>
      </c>
      <c r="C234">
        <v>79586.890625</v>
      </c>
      <c r="D234">
        <v>89187.75</v>
      </c>
      <c r="E234">
        <v>109011.953125</v>
      </c>
      <c r="F234">
        <v>89333.53125</v>
      </c>
      <c r="G234">
        <v>70066.0625</v>
      </c>
      <c r="H234">
        <v>80239.46875</v>
      </c>
      <c r="I234">
        <v>67678.34375</v>
      </c>
      <c r="K234">
        <v>98377.625</v>
      </c>
      <c r="L234">
        <v>79586.890625</v>
      </c>
      <c r="M234">
        <v>89187.75</v>
      </c>
      <c r="N234">
        <v>109011.953125</v>
      </c>
      <c r="O234">
        <v>89333.53125</v>
      </c>
      <c r="P234">
        <v>70066.0625</v>
      </c>
      <c r="Q234">
        <v>80239.46875</v>
      </c>
      <c r="R234">
        <v>67678.34375</v>
      </c>
    </row>
    <row r="235" spans="1:18" x14ac:dyDescent="0.25">
      <c r="A235">
        <v>74.899999999999991</v>
      </c>
      <c r="B235">
        <f t="shared" si="3"/>
        <v>78698.552318878341</v>
      </c>
      <c r="C235">
        <v>79263.890625</v>
      </c>
      <c r="D235">
        <v>88677.2578125</v>
      </c>
      <c r="E235">
        <v>107614.0625</v>
      </c>
      <c r="F235">
        <v>88954.8046875</v>
      </c>
      <c r="G235">
        <v>69478.203125</v>
      </c>
      <c r="H235">
        <v>79540.390625</v>
      </c>
      <c r="I235">
        <v>67619.421875</v>
      </c>
      <c r="K235">
        <v>98015.140625</v>
      </c>
      <c r="L235">
        <v>79263.890625</v>
      </c>
      <c r="M235">
        <v>88677.2578125</v>
      </c>
      <c r="N235">
        <v>107614.0625</v>
      </c>
      <c r="O235">
        <v>88954.8046875</v>
      </c>
      <c r="P235">
        <v>69478.203125</v>
      </c>
      <c r="Q235">
        <v>79540.390625</v>
      </c>
      <c r="R235">
        <v>67619.421875</v>
      </c>
    </row>
    <row r="236" spans="1:18" x14ac:dyDescent="0.25">
      <c r="A236">
        <v>75.2</v>
      </c>
      <c r="B236">
        <f t="shared" si="3"/>
        <v>77795.209994496254</v>
      </c>
      <c r="C236">
        <v>77889.5625</v>
      </c>
      <c r="D236">
        <v>87441.0546875</v>
      </c>
      <c r="E236">
        <v>106835.8828125</v>
      </c>
      <c r="F236">
        <v>88254.484375</v>
      </c>
      <c r="G236">
        <v>68471.546875</v>
      </c>
      <c r="H236">
        <v>78065.9765625</v>
      </c>
      <c r="I236">
        <v>66658.984375</v>
      </c>
      <c r="K236">
        <v>96679.71875</v>
      </c>
      <c r="L236">
        <v>77889.5625</v>
      </c>
      <c r="M236">
        <v>87441.0546875</v>
      </c>
      <c r="N236">
        <v>106835.8828125</v>
      </c>
      <c r="O236">
        <v>88254.484375</v>
      </c>
      <c r="P236">
        <v>68471.546875</v>
      </c>
      <c r="Q236">
        <v>78065.9765625</v>
      </c>
      <c r="R236">
        <v>66658.984375</v>
      </c>
    </row>
    <row r="237" spans="1:18" x14ac:dyDescent="0.25">
      <c r="A237">
        <v>75.5</v>
      </c>
      <c r="B237">
        <f t="shared" si="3"/>
        <v>76902.225192243292</v>
      </c>
      <c r="C237">
        <v>76887.390625</v>
      </c>
      <c r="D237">
        <v>86446.6484375</v>
      </c>
      <c r="E237">
        <v>105505.2265625</v>
      </c>
      <c r="F237">
        <v>86879.71875</v>
      </c>
      <c r="G237">
        <v>67932.015625</v>
      </c>
      <c r="H237">
        <v>77277.9375</v>
      </c>
      <c r="I237">
        <v>65724.671875</v>
      </c>
      <c r="K237">
        <v>95472.25</v>
      </c>
      <c r="L237">
        <v>76887.390625</v>
      </c>
      <c r="M237">
        <v>86446.6484375</v>
      </c>
      <c r="N237">
        <v>105505.2265625</v>
      </c>
      <c r="O237">
        <v>86879.71875</v>
      </c>
      <c r="P237">
        <v>67932.015625</v>
      </c>
      <c r="Q237">
        <v>77277.9375</v>
      </c>
      <c r="R237">
        <v>65724.671875</v>
      </c>
    </row>
    <row r="238" spans="1:18" x14ac:dyDescent="0.25">
      <c r="A238">
        <v>75.8</v>
      </c>
      <c r="B238">
        <f t="shared" si="3"/>
        <v>76019.479278474784</v>
      </c>
      <c r="C238">
        <v>76738.890625</v>
      </c>
      <c r="D238">
        <v>85486.8828125</v>
      </c>
      <c r="E238">
        <v>104372.875</v>
      </c>
      <c r="F238">
        <v>86393.40625</v>
      </c>
      <c r="G238">
        <v>67643.6875</v>
      </c>
      <c r="H238">
        <v>76536.921875</v>
      </c>
      <c r="I238">
        <v>65103.26171875</v>
      </c>
      <c r="K238">
        <v>94034.3984375</v>
      </c>
      <c r="L238">
        <v>76738.890625</v>
      </c>
      <c r="M238">
        <v>85486.8828125</v>
      </c>
      <c r="N238">
        <v>104372.875</v>
      </c>
      <c r="O238">
        <v>86393.40625</v>
      </c>
      <c r="P238">
        <v>67643.6875</v>
      </c>
      <c r="Q238">
        <v>76536.921875</v>
      </c>
      <c r="R238">
        <v>65103.26171875</v>
      </c>
    </row>
    <row r="239" spans="1:18" x14ac:dyDescent="0.25">
      <c r="A239">
        <v>76.099999999999994</v>
      </c>
      <c r="B239">
        <f t="shared" si="3"/>
        <v>75146.854977034469</v>
      </c>
      <c r="C239">
        <v>75866.875</v>
      </c>
      <c r="D239">
        <v>84762.59375</v>
      </c>
      <c r="E239">
        <v>103286.125</v>
      </c>
      <c r="F239">
        <v>85543.5546875</v>
      </c>
      <c r="G239">
        <v>66475.8359375</v>
      </c>
      <c r="H239">
        <v>75840.390625</v>
      </c>
      <c r="I239">
        <v>64412.8359375</v>
      </c>
      <c r="K239">
        <v>93451.453125</v>
      </c>
      <c r="L239">
        <v>75866.875</v>
      </c>
      <c r="M239">
        <v>84762.59375</v>
      </c>
      <c r="N239">
        <v>103286.125</v>
      </c>
      <c r="O239">
        <v>85543.5546875</v>
      </c>
      <c r="P239">
        <v>66475.8359375</v>
      </c>
      <c r="Q239">
        <v>75840.390625</v>
      </c>
      <c r="R239">
        <v>64412.8359375</v>
      </c>
    </row>
    <row r="240" spans="1:18" x14ac:dyDescent="0.25">
      <c r="A240">
        <v>76.399999999999991</v>
      </c>
      <c r="B240">
        <f t="shared" si="3"/>
        <v>74284.23635373557</v>
      </c>
      <c r="C240">
        <v>74943.5625</v>
      </c>
      <c r="D240">
        <v>83315.4453125</v>
      </c>
      <c r="E240">
        <v>102316.140625</v>
      </c>
      <c r="F240">
        <v>84376.265625</v>
      </c>
      <c r="G240">
        <v>65759</v>
      </c>
      <c r="H240">
        <v>74721.734375</v>
      </c>
      <c r="I240">
        <v>63365.69140625</v>
      </c>
      <c r="K240">
        <v>92377.109375</v>
      </c>
      <c r="L240">
        <v>74943.5625</v>
      </c>
      <c r="M240">
        <v>83315.4453125</v>
      </c>
      <c r="N240">
        <v>102316.140625</v>
      </c>
      <c r="O240">
        <v>84376.265625</v>
      </c>
      <c r="P240">
        <v>65759</v>
      </c>
      <c r="Q240">
        <v>74721.734375</v>
      </c>
      <c r="R240">
        <v>63365.69140625</v>
      </c>
    </row>
    <row r="241" spans="1:18" x14ac:dyDescent="0.25">
      <c r="A241">
        <v>76.7</v>
      </c>
      <c r="B241">
        <f t="shared" si="3"/>
        <v>73431.508801018674</v>
      </c>
      <c r="C241">
        <v>74418.2421875</v>
      </c>
      <c r="D241">
        <v>82727.2109375</v>
      </c>
      <c r="E241">
        <v>101505.9765625</v>
      </c>
      <c r="F241">
        <v>83156.9453125</v>
      </c>
      <c r="G241">
        <v>65257.62890625</v>
      </c>
      <c r="H241">
        <v>74206.140625</v>
      </c>
      <c r="I241">
        <v>63180.8515625</v>
      </c>
      <c r="K241">
        <v>91045.703125</v>
      </c>
      <c r="L241">
        <v>74418.2421875</v>
      </c>
      <c r="M241">
        <v>82727.2109375</v>
      </c>
      <c r="N241">
        <v>101505.9765625</v>
      </c>
      <c r="O241">
        <v>83156.9453125</v>
      </c>
      <c r="P241">
        <v>65257.62890625</v>
      </c>
      <c r="Q241">
        <v>74206.140625</v>
      </c>
      <c r="R241">
        <v>63180.8515625</v>
      </c>
    </row>
    <row r="242" spans="1:18" x14ac:dyDescent="0.25">
      <c r="A242">
        <v>77</v>
      </c>
      <c r="B242">
        <f t="shared" si="3"/>
        <v>72588.559022785601</v>
      </c>
      <c r="C242">
        <v>73250.234375</v>
      </c>
      <c r="D242">
        <v>81901.1484375</v>
      </c>
      <c r="E242">
        <v>100196.3828125</v>
      </c>
      <c r="F242">
        <v>82249.8515625</v>
      </c>
      <c r="G242">
        <v>64171.7578125</v>
      </c>
      <c r="H242">
        <v>73132.28125</v>
      </c>
      <c r="I242">
        <v>62345.06640625</v>
      </c>
      <c r="K242">
        <v>89834.5</v>
      </c>
      <c r="L242">
        <v>73250.234375</v>
      </c>
      <c r="M242">
        <v>81901.1484375</v>
      </c>
      <c r="N242">
        <v>100196.3828125</v>
      </c>
      <c r="O242">
        <v>82249.8515625</v>
      </c>
      <c r="P242">
        <v>64171.7578125</v>
      </c>
      <c r="Q242">
        <v>73132.28125</v>
      </c>
      <c r="R242">
        <v>62345.06640625</v>
      </c>
    </row>
    <row r="243" spans="1:18" x14ac:dyDescent="0.25">
      <c r="A243">
        <v>77.3</v>
      </c>
      <c r="B243">
        <f t="shared" si="3"/>
        <v>71755.275019405541</v>
      </c>
      <c r="C243">
        <v>72735.4453125</v>
      </c>
      <c r="D243">
        <v>80785.40625</v>
      </c>
      <c r="E243">
        <v>98958.0703125</v>
      </c>
      <c r="F243">
        <v>81851.0546875</v>
      </c>
      <c r="G243">
        <v>63901.1796875</v>
      </c>
      <c r="H243">
        <v>72674.28125</v>
      </c>
      <c r="I243">
        <v>61544.7734375</v>
      </c>
      <c r="K243">
        <v>88954.484375</v>
      </c>
      <c r="L243">
        <v>72735.4453125</v>
      </c>
      <c r="M243">
        <v>80785.40625</v>
      </c>
      <c r="N243">
        <v>98958.0703125</v>
      </c>
      <c r="O243">
        <v>81851.0546875</v>
      </c>
      <c r="P243">
        <v>63901.1796875</v>
      </c>
      <c r="Q243">
        <v>72674.28125</v>
      </c>
      <c r="R243">
        <v>61544.7734375</v>
      </c>
    </row>
    <row r="244" spans="1:18" x14ac:dyDescent="0.25">
      <c r="A244">
        <v>77.599999999999994</v>
      </c>
      <c r="B244">
        <f t="shared" si="3"/>
        <v>70931.546072893456</v>
      </c>
      <c r="C244">
        <v>72018.265625</v>
      </c>
      <c r="D244">
        <v>79498.8671875</v>
      </c>
      <c r="E244">
        <v>97985.5859375</v>
      </c>
      <c r="F244">
        <v>80475.125</v>
      </c>
      <c r="G244">
        <v>63216.0078125</v>
      </c>
      <c r="H244">
        <v>72132.296875</v>
      </c>
      <c r="I244">
        <v>60531.45703125</v>
      </c>
      <c r="K244">
        <v>87895.171875</v>
      </c>
      <c r="L244">
        <v>72018.265625</v>
      </c>
      <c r="M244">
        <v>79498.8671875</v>
      </c>
      <c r="N244">
        <v>97985.5859375</v>
      </c>
      <c r="O244">
        <v>80475.125</v>
      </c>
      <c r="P244">
        <v>63216.0078125</v>
      </c>
      <c r="Q244">
        <v>72132.296875</v>
      </c>
      <c r="R244">
        <v>60531.45703125</v>
      </c>
    </row>
    <row r="245" spans="1:18" x14ac:dyDescent="0.25">
      <c r="A245">
        <v>77.899999999999991</v>
      </c>
      <c r="B245">
        <f t="shared" si="3"/>
        <v>70117.262732256975</v>
      </c>
      <c r="C245">
        <v>71078.75</v>
      </c>
      <c r="D245">
        <v>79003.171875</v>
      </c>
      <c r="E245">
        <v>96799.953125</v>
      </c>
      <c r="F245">
        <v>80228.421875</v>
      </c>
      <c r="G245">
        <v>62491.4609375</v>
      </c>
      <c r="H245">
        <v>71319.3359375</v>
      </c>
      <c r="I245">
        <v>60130.5625</v>
      </c>
      <c r="K245">
        <v>86728.75</v>
      </c>
      <c r="L245">
        <v>71078.75</v>
      </c>
      <c r="M245">
        <v>79003.171875</v>
      </c>
      <c r="N245">
        <v>96799.953125</v>
      </c>
      <c r="O245">
        <v>80228.421875</v>
      </c>
      <c r="P245">
        <v>62491.4609375</v>
      </c>
      <c r="Q245">
        <v>71319.3359375</v>
      </c>
      <c r="R245">
        <v>60130.5625</v>
      </c>
    </row>
    <row r="246" spans="1:18" x14ac:dyDescent="0.25">
      <c r="A246">
        <v>78.2</v>
      </c>
      <c r="B246">
        <f t="shared" si="3"/>
        <v>69312.316799011183</v>
      </c>
      <c r="C246">
        <v>70244.828125</v>
      </c>
      <c r="D246">
        <v>77989.984375</v>
      </c>
      <c r="E246">
        <v>96096.375</v>
      </c>
      <c r="F246">
        <v>78774.3359375</v>
      </c>
      <c r="G246">
        <v>61960.5546875</v>
      </c>
      <c r="H246">
        <f t="shared" ref="H246:H276" si="4">Q246-(Q246-(-0.000932951884938803*$A246+3.95715942271861)*EXP(12.70776)*EXP($A246*-0.037194))</f>
        <v>69989.947810126352</v>
      </c>
      <c r="I246">
        <v>59953.4765625</v>
      </c>
      <c r="K246">
        <v>85979.125</v>
      </c>
      <c r="L246">
        <v>70244.828125</v>
      </c>
      <c r="M246">
        <v>77989.984375</v>
      </c>
      <c r="N246">
        <v>96096.375</v>
      </c>
      <c r="O246">
        <v>78774.3359375</v>
      </c>
      <c r="P246">
        <v>61960.5546875</v>
      </c>
      <c r="Q246">
        <v>71004</v>
      </c>
      <c r="R246">
        <v>59953.4765625</v>
      </c>
    </row>
    <row r="247" spans="1:18" x14ac:dyDescent="0.25">
      <c r="A247">
        <v>78.5</v>
      </c>
      <c r="B247">
        <f t="shared" si="3"/>
        <v>68516.601312858795</v>
      </c>
      <c r="C247">
        <v>69523.984375</v>
      </c>
      <c r="D247">
        <v>76487.8203125</v>
      </c>
      <c r="E247">
        <v>95370.7109375</v>
      </c>
      <c r="F247">
        <v>77947.734375</v>
      </c>
      <c r="G247">
        <v>61534.2578125</v>
      </c>
      <c r="H247">
        <f t="shared" si="4"/>
        <v>69208.339545244584</v>
      </c>
      <c r="I247">
        <v>58795.765625</v>
      </c>
      <c r="K247">
        <v>84905.71875</v>
      </c>
      <c r="L247">
        <v>69523.984375</v>
      </c>
      <c r="M247">
        <v>76487.8203125</v>
      </c>
      <c r="N247">
        <v>95370.7109375</v>
      </c>
      <c r="O247">
        <v>77947.734375</v>
      </c>
      <c r="P247">
        <v>61534.2578125</v>
      </c>
      <c r="Q247">
        <v>69892.375</v>
      </c>
      <c r="R247">
        <v>58795.765625</v>
      </c>
    </row>
    <row r="248" spans="1:18" x14ac:dyDescent="0.25">
      <c r="A248">
        <v>78.8</v>
      </c>
      <c r="B248">
        <f t="shared" si="3"/>
        <v>67730.010537533497</v>
      </c>
      <c r="C248">
        <v>68314.1171875</v>
      </c>
      <c r="D248">
        <v>76038.390625</v>
      </c>
      <c r="E248">
        <v>94683.1328125</v>
      </c>
      <c r="F248">
        <v>77440.5703125</v>
      </c>
      <c r="G248">
        <v>60545.1484375</v>
      </c>
      <c r="H248">
        <f t="shared" si="4"/>
        <v>68435.459485274434</v>
      </c>
      <c r="I248">
        <v>58179.7734375</v>
      </c>
      <c r="K248">
        <v>83990.9296875</v>
      </c>
      <c r="L248">
        <v>68314.1171875</v>
      </c>
      <c r="M248">
        <v>76038.390625</v>
      </c>
      <c r="N248">
        <v>94683.1328125</v>
      </c>
      <c r="O248">
        <v>77440.5703125</v>
      </c>
      <c r="P248">
        <v>60545.1484375</v>
      </c>
      <c r="Q248">
        <v>69949.328125</v>
      </c>
      <c r="R248">
        <v>58179.7734375</v>
      </c>
    </row>
    <row r="249" spans="1:18" x14ac:dyDescent="0.25">
      <c r="A249">
        <v>79.099999999999994</v>
      </c>
      <c r="B249">
        <f t="shared" si="3"/>
        <v>66952.439946805651</v>
      </c>
      <c r="C249">
        <v>67447.6484375</v>
      </c>
      <c r="D249">
        <v>75658.984375</v>
      </c>
      <c r="E249">
        <v>92968.453125</v>
      </c>
      <c r="F249">
        <v>76434.59375</v>
      </c>
      <c r="G249">
        <v>59930.30859375</v>
      </c>
      <c r="H249">
        <f t="shared" si="4"/>
        <v>67671.210166432837</v>
      </c>
      <c r="I249">
        <v>57277.61328125</v>
      </c>
      <c r="K249">
        <v>83061.78125</v>
      </c>
      <c r="L249">
        <v>67447.6484375</v>
      </c>
      <c r="M249">
        <v>75658.984375</v>
      </c>
      <c r="N249">
        <v>92968.453125</v>
      </c>
      <c r="O249">
        <v>76434.59375</v>
      </c>
      <c r="P249">
        <v>59930.30859375</v>
      </c>
      <c r="Q249">
        <v>69283.953125</v>
      </c>
      <c r="R249">
        <v>57277.61328125</v>
      </c>
    </row>
    <row r="250" spans="1:18" x14ac:dyDescent="0.25">
      <c r="A250">
        <v>79.399999999999991</v>
      </c>
      <c r="B250">
        <f t="shared" si="3"/>
        <v>66183.786210647275</v>
      </c>
      <c r="C250">
        <v>67155.140625</v>
      </c>
      <c r="D250">
        <v>74325.2890625</v>
      </c>
      <c r="E250">
        <v>91732.6171875</v>
      </c>
      <c r="F250">
        <v>75680.734375</v>
      </c>
      <c r="G250">
        <v>59382.59375</v>
      </c>
      <c r="H250">
        <f t="shared" si="4"/>
        <v>66915.495213225891</v>
      </c>
      <c r="I250">
        <v>56864.7890625</v>
      </c>
      <c r="K250">
        <v>81767.4921875</v>
      </c>
      <c r="L250">
        <v>67155.140625</v>
      </c>
      <c r="M250">
        <v>74325.2890625</v>
      </c>
      <c r="N250">
        <v>91732.6171875</v>
      </c>
      <c r="O250">
        <v>75680.734375</v>
      </c>
      <c r="P250">
        <v>59382.59375</v>
      </c>
      <c r="Q250">
        <v>68475.703125</v>
      </c>
      <c r="R250">
        <v>56864.7890625</v>
      </c>
    </row>
    <row r="251" spans="1:18" x14ac:dyDescent="0.25">
      <c r="A251">
        <v>79.7</v>
      </c>
      <c r="B251">
        <f t="shared" si="3"/>
        <v>65423.947181555486</v>
      </c>
      <c r="C251">
        <v>66664</v>
      </c>
      <c r="D251">
        <v>73504.359375</v>
      </c>
      <c r="E251">
        <v>90975.234375</v>
      </c>
      <c r="F251">
        <v>74693.7421875</v>
      </c>
      <c r="G251">
        <v>59071.328125</v>
      </c>
      <c r="H251">
        <f t="shared" si="4"/>
        <v>66168.219326297578</v>
      </c>
      <c r="I251">
        <v>56448.34375</v>
      </c>
      <c r="K251">
        <v>81231.828125</v>
      </c>
      <c r="L251">
        <v>66664</v>
      </c>
      <c r="M251">
        <v>73504.359375</v>
      </c>
      <c r="N251">
        <v>90975.234375</v>
      </c>
      <c r="O251">
        <v>74693.7421875</v>
      </c>
      <c r="P251">
        <v>59071.328125</v>
      </c>
      <c r="Q251">
        <v>68003.171875</v>
      </c>
      <c r="R251">
        <v>56448.34375</v>
      </c>
    </row>
    <row r="252" spans="1:18" x14ac:dyDescent="0.25">
      <c r="A252">
        <v>80</v>
      </c>
      <c r="B252">
        <f t="shared" si="3"/>
        <v>64672.821881031967</v>
      </c>
      <c r="C252">
        <v>65671.2734375</v>
      </c>
      <c r="D252">
        <f t="shared" ref="D252:D301" si="5">M252-(M252-(-0.00577023566388694*$A252+4.7761274190823)*EXP(12.70776)*EXP($A252*-0.037194))</f>
        <v>72709.216387582113</v>
      </c>
      <c r="E252">
        <v>89996.4609375</v>
      </c>
      <c r="F252">
        <v>73959.203125</v>
      </c>
      <c r="G252">
        <v>58144.53125</v>
      </c>
      <c r="H252">
        <f t="shared" si="4"/>
        <v>65429.288270413963</v>
      </c>
      <c r="I252">
        <v>55743.8359375</v>
      </c>
      <c r="K252">
        <v>79904.484375</v>
      </c>
      <c r="L252">
        <v>65671.2734375</v>
      </c>
      <c r="M252">
        <v>73125.375</v>
      </c>
      <c r="N252">
        <v>89996.4609375</v>
      </c>
      <c r="O252">
        <v>73959.203125</v>
      </c>
      <c r="P252">
        <v>58144.53125</v>
      </c>
      <c r="Q252">
        <v>67109.1875</v>
      </c>
      <c r="R252">
        <v>55743.8359375</v>
      </c>
    </row>
    <row r="253" spans="1:18" x14ac:dyDescent="0.25">
      <c r="A253">
        <v>80.3</v>
      </c>
      <c r="B253">
        <f t="shared" si="3"/>
        <v>63930.310486216906</v>
      </c>
      <c r="C253">
        <v>65324.1875</v>
      </c>
      <c r="D253">
        <f t="shared" si="5"/>
        <v>71873.573217603072</v>
      </c>
      <c r="E253">
        <v>89062.921875</v>
      </c>
      <c r="F253">
        <v>73167.5234375</v>
      </c>
      <c r="G253">
        <v>57316.6015625</v>
      </c>
      <c r="H253">
        <f t="shared" si="4"/>
        <v>64698.608862581517</v>
      </c>
      <c r="I253">
        <v>55085.59765625</v>
      </c>
      <c r="K253">
        <v>79244.4921875</v>
      </c>
      <c r="L253">
        <v>65324.1875</v>
      </c>
      <c r="M253">
        <v>72200.1953125</v>
      </c>
      <c r="N253">
        <v>89062.921875</v>
      </c>
      <c r="O253">
        <v>73167.5234375</v>
      </c>
      <c r="P253">
        <v>57316.6015625</v>
      </c>
      <c r="Q253">
        <v>66847.0390625</v>
      </c>
      <c r="R253">
        <v>55085.59765625</v>
      </c>
    </row>
    <row r="254" spans="1:18" x14ac:dyDescent="0.25">
      <c r="A254">
        <v>80.599999999999994</v>
      </c>
      <c r="B254">
        <f t="shared" si="3"/>
        <v>63196.314316675576</v>
      </c>
      <c r="C254">
        <v>64034.3828125</v>
      </c>
      <c r="D254">
        <f t="shared" si="5"/>
        <v>71047.522603999241</v>
      </c>
      <c r="E254">
        <f t="shared" ref="E254:E301" si="6">N254-(N254-(0.010563753303694*$A254+4.50177215425753)*EXP(12.70776)*EXP($A254*-0.037194))</f>
        <v>88222.74655891562</v>
      </c>
      <c r="F254">
        <v>72228.171875</v>
      </c>
      <c r="G254">
        <v>56639.94921875</v>
      </c>
      <c r="H254">
        <f t="shared" si="4"/>
        <v>63976.088960298133</v>
      </c>
      <c r="I254">
        <v>54470.4609375</v>
      </c>
      <c r="K254">
        <v>78540</v>
      </c>
      <c r="L254">
        <v>64034.3828125</v>
      </c>
      <c r="M254">
        <v>71515.6640625</v>
      </c>
      <c r="N254">
        <v>87686.8125</v>
      </c>
      <c r="O254">
        <v>72228.171875</v>
      </c>
      <c r="P254">
        <v>56639.94921875</v>
      </c>
      <c r="Q254">
        <v>65954.34375</v>
      </c>
      <c r="R254">
        <v>54470.4609375</v>
      </c>
    </row>
    <row r="255" spans="1:18" x14ac:dyDescent="0.25">
      <c r="A255">
        <v>80.899999999999991</v>
      </c>
      <c r="B255">
        <f t="shared" si="3"/>
        <v>62470.735821336137</v>
      </c>
      <c r="C255">
        <v>63363.1640625</v>
      </c>
      <c r="D255">
        <f t="shared" si="5"/>
        <v>70230.954554048745</v>
      </c>
      <c r="E255">
        <f t="shared" si="6"/>
        <v>87295.45999131845</v>
      </c>
      <c r="F255">
        <v>71261.53125</v>
      </c>
      <c r="G255">
        <v>55908.92578125</v>
      </c>
      <c r="H255">
        <f t="shared" si="4"/>
        <v>63261.637449935406</v>
      </c>
      <c r="I255">
        <v>54130.5625</v>
      </c>
      <c r="K255">
        <v>77334.4765625</v>
      </c>
      <c r="L255">
        <v>63363.1640625</v>
      </c>
      <c r="M255">
        <v>70990.109375</v>
      </c>
      <c r="N255">
        <v>87438.0390625</v>
      </c>
      <c r="O255">
        <v>71261.53125</v>
      </c>
      <c r="P255">
        <v>55908.92578125</v>
      </c>
      <c r="Q255">
        <v>65365.7109375</v>
      </c>
      <c r="R255">
        <v>54130.5625</v>
      </c>
    </row>
    <row r="256" spans="1:18" x14ac:dyDescent="0.25">
      <c r="A256">
        <v>81.2</v>
      </c>
      <c r="B256">
        <f t="shared" si="3"/>
        <v>61753.478565576195</v>
      </c>
      <c r="C256">
        <v>62670.87890625</v>
      </c>
      <c r="D256">
        <f t="shared" si="5"/>
        <v>69423.760334942068</v>
      </c>
      <c r="E256">
        <f t="shared" si="6"/>
        <v>86377.889656990883</v>
      </c>
      <c r="F256">
        <v>70383.3515625</v>
      </c>
      <c r="G256">
        <v>55932.48046875</v>
      </c>
      <c r="H256">
        <f t="shared" si="4"/>
        <v>62555.164235250464</v>
      </c>
      <c r="I256">
        <v>53465.84375</v>
      </c>
      <c r="K256">
        <v>77109.6875</v>
      </c>
      <c r="L256">
        <v>62670.87890625</v>
      </c>
      <c r="M256">
        <v>70071.7578125</v>
      </c>
      <c r="N256">
        <v>86042.1484375</v>
      </c>
      <c r="O256">
        <v>70383.3515625</v>
      </c>
      <c r="P256">
        <v>55932.48046875</v>
      </c>
      <c r="Q256">
        <v>64945.7109375</v>
      </c>
      <c r="R256">
        <v>53465.84375</v>
      </c>
    </row>
    <row r="257" spans="1:18" x14ac:dyDescent="0.25">
      <c r="A257">
        <v>81.5</v>
      </c>
      <c r="B257">
        <f t="shared" si="3"/>
        <v>61044.447218457492</v>
      </c>
      <c r="C257">
        <v>62089.7578125</v>
      </c>
      <c r="D257">
        <f t="shared" si="5"/>
        <v>68625.83245936493</v>
      </c>
      <c r="E257">
        <f t="shared" si="6"/>
        <v>85469.934102138373</v>
      </c>
      <c r="F257">
        <v>70207.2109375</v>
      </c>
      <c r="G257">
        <v>55004.54296875</v>
      </c>
      <c r="H257">
        <f t="shared" si="4"/>
        <v>61856.58022602641</v>
      </c>
      <c r="I257">
        <f t="shared" ref="I257:I301" si="7">R257-(R257-(0.000110455698839654*$A257+3.29481378771757)*EXP(12.70776)*EXP($A257*-0.037194))</f>
        <v>52655.561419941252</v>
      </c>
      <c r="K257">
        <v>76540.5</v>
      </c>
      <c r="L257">
        <v>62089.7578125</v>
      </c>
      <c r="M257">
        <v>69397.90625</v>
      </c>
      <c r="N257">
        <v>85683.8828125</v>
      </c>
      <c r="O257">
        <v>70207.2109375</v>
      </c>
      <c r="P257">
        <v>55004.54296875</v>
      </c>
      <c r="Q257">
        <v>64148.7578125</v>
      </c>
      <c r="R257">
        <v>53693.3125</v>
      </c>
    </row>
    <row r="258" spans="1:18" x14ac:dyDescent="0.25">
      <c r="A258">
        <v>81.8</v>
      </c>
      <c r="B258">
        <f t="shared" ref="B258:B301" si="8">K258-(K258-(-0.00497846705173562*$A258+4.23591250662)*EXP(12.70776)*EXP($A258*-0.037194))</f>
        <v>60343.547540105683</v>
      </c>
      <c r="C258">
        <v>61446.75</v>
      </c>
      <c r="D258">
        <f t="shared" si="5"/>
        <v>67837.064671245069</v>
      </c>
      <c r="E258">
        <f t="shared" si="6"/>
        <v>84571.492928151929</v>
      </c>
      <c r="F258">
        <v>69498.953125</v>
      </c>
      <c r="G258">
        <v>54630.87109375</v>
      </c>
      <c r="H258">
        <f t="shared" si="4"/>
        <v>61165.797326838969</v>
      </c>
      <c r="I258">
        <f t="shared" si="7"/>
        <v>52071.808194119323</v>
      </c>
      <c r="K258">
        <v>75841.609375</v>
      </c>
      <c r="L258">
        <v>61446.75</v>
      </c>
      <c r="M258">
        <v>68742.328125</v>
      </c>
      <c r="N258">
        <v>84905.390625</v>
      </c>
      <c r="O258">
        <v>69498.953125</v>
      </c>
      <c r="P258">
        <v>54630.87109375</v>
      </c>
      <c r="Q258">
        <v>63496.27734375</v>
      </c>
      <c r="R258">
        <v>53233.5546875</v>
      </c>
    </row>
    <row r="259" spans="1:18" x14ac:dyDescent="0.25">
      <c r="A259">
        <v>82.1</v>
      </c>
      <c r="B259">
        <f t="shared" si="8"/>
        <v>59650.686369235031</v>
      </c>
      <c r="C259">
        <v>60819.2421875</v>
      </c>
      <c r="D259">
        <f t="shared" si="5"/>
        <v>67057.351931662924</v>
      </c>
      <c r="E259">
        <f t="shared" si="6"/>
        <v>83682.466780683171</v>
      </c>
      <c r="F259">
        <v>68407.3671875</v>
      </c>
      <c r="G259">
        <v>53752.265625</v>
      </c>
      <c r="H259">
        <f t="shared" si="4"/>
        <v>60482.728425949288</v>
      </c>
      <c r="I259">
        <f t="shared" si="7"/>
        <v>51494.526602949227</v>
      </c>
      <c r="K259">
        <v>74394.9453125</v>
      </c>
      <c r="L259">
        <v>60819.2421875</v>
      </c>
      <c r="M259">
        <v>67762.1171875</v>
      </c>
      <c r="N259">
        <v>83425.2265625</v>
      </c>
      <c r="O259">
        <v>68407.3671875</v>
      </c>
      <c r="P259">
        <v>53752.265625</v>
      </c>
      <c r="Q259">
        <v>62749.98046875</v>
      </c>
      <c r="R259">
        <v>52485.3359375</v>
      </c>
    </row>
    <row r="260" spans="1:18" x14ac:dyDescent="0.25">
      <c r="A260">
        <v>82.399999999999991</v>
      </c>
      <c r="B260">
        <f t="shared" si="8"/>
        <v>58965.771610815056</v>
      </c>
      <c r="C260">
        <v>60202.34375</v>
      </c>
      <c r="D260">
        <f t="shared" si="5"/>
        <v>66286.59040492255</v>
      </c>
      <c r="E260">
        <f t="shared" si="6"/>
        <v>82802.757338830852</v>
      </c>
      <c r="F260">
        <v>67599.1796875</v>
      </c>
      <c r="G260">
        <v>53832.859375</v>
      </c>
      <c r="H260">
        <f t="shared" si="4"/>
        <v>59807.287384320174</v>
      </c>
      <c r="I260">
        <f t="shared" si="7"/>
        <v>50923.644900323765</v>
      </c>
      <c r="K260">
        <v>73964.71875</v>
      </c>
      <c r="L260">
        <v>60202.34375</v>
      </c>
      <c r="M260">
        <v>67654.6484375</v>
      </c>
      <c r="N260">
        <v>82858.140625</v>
      </c>
      <c r="O260">
        <v>67599.1796875</v>
      </c>
      <c r="P260">
        <v>53832.859375</v>
      </c>
      <c r="Q260">
        <v>61821.2890625</v>
      </c>
      <c r="R260">
        <v>52679.37890625</v>
      </c>
    </row>
    <row r="261" spans="1:18" x14ac:dyDescent="0.25">
      <c r="A261">
        <v>82.7</v>
      </c>
      <c r="B261">
        <f t="shared" si="8"/>
        <v>58288.712223878436</v>
      </c>
      <c r="C261">
        <v>59535.546875</v>
      </c>
      <c r="D261">
        <f t="shared" si="5"/>
        <v>65524.677444782501</v>
      </c>
      <c r="E261">
        <f t="shared" si="6"/>
        <v>81932.267304439563</v>
      </c>
      <c r="F261">
        <v>66928.1875</v>
      </c>
      <c r="G261">
        <v>52539.29296875</v>
      </c>
      <c r="H261">
        <f t="shared" si="4"/>
        <v>59139.389024755328</v>
      </c>
      <c r="I261">
        <f t="shared" si="7"/>
        <v>50359.092135529871</v>
      </c>
      <c r="K261">
        <v>73191.953125</v>
      </c>
      <c r="L261">
        <v>59535.546875</v>
      </c>
      <c r="M261">
        <v>66650.4765625</v>
      </c>
      <c r="N261">
        <v>81682.125</v>
      </c>
      <c r="O261">
        <v>66928.1875</v>
      </c>
      <c r="P261">
        <v>52539.29296875</v>
      </c>
      <c r="Q261">
        <v>61325.859375</v>
      </c>
      <c r="R261">
        <v>52292.1953125</v>
      </c>
    </row>
    <row r="262" spans="1:18" x14ac:dyDescent="0.25">
      <c r="A262">
        <v>83</v>
      </c>
      <c r="B262">
        <f t="shared" si="8"/>
        <v>57619.418209468189</v>
      </c>
      <c r="C262">
        <v>58902.79296875</v>
      </c>
      <c r="D262">
        <f t="shared" si="5"/>
        <v>64771.511580843748</v>
      </c>
      <c r="E262">
        <f t="shared" si="6"/>
        <v>81070.900391508374</v>
      </c>
      <c r="F262">
        <v>65952.65625</v>
      </c>
      <c r="G262">
        <v>52400.078125</v>
      </c>
      <c r="H262">
        <f t="shared" si="4"/>
        <v>58478.949121159771</v>
      </c>
      <c r="I262">
        <f t="shared" si="7"/>
        <v>49800.798144430672</v>
      </c>
      <c r="K262">
        <v>72713.265625</v>
      </c>
      <c r="L262">
        <v>58902.79296875</v>
      </c>
      <c r="M262">
        <v>65803.7890625</v>
      </c>
      <c r="N262">
        <v>81339.09375</v>
      </c>
      <c r="O262">
        <v>65952.65625</v>
      </c>
      <c r="P262">
        <v>52400.078125</v>
      </c>
      <c r="Q262">
        <v>60916.96484375</v>
      </c>
      <c r="R262">
        <v>52117.578125</v>
      </c>
    </row>
    <row r="263" spans="1:18" x14ac:dyDescent="0.25">
      <c r="A263">
        <v>83.3</v>
      </c>
      <c r="B263">
        <f t="shared" si="8"/>
        <v>56957.800598722089</v>
      </c>
      <c r="C263">
        <v>58365.8671875</v>
      </c>
      <c r="D263">
        <f t="shared" si="5"/>
        <v>64026.992505093083</v>
      </c>
      <c r="E263">
        <f t="shared" si="6"/>
        <v>80218.56131570827</v>
      </c>
      <c r="F263">
        <v>65285.53125</v>
      </c>
      <c r="G263">
        <v>51543.984375</v>
      </c>
      <c r="H263">
        <f t="shared" si="4"/>
        <v>57825.884387919847</v>
      </c>
      <c r="I263">
        <f t="shared" si="7"/>
        <v>49248.693540745153</v>
      </c>
      <c r="K263">
        <v>72187.7578125</v>
      </c>
      <c r="L263">
        <v>58365.8671875</v>
      </c>
      <c r="M263">
        <v>64809.796875</v>
      </c>
      <c r="N263">
        <v>80301.65625</v>
      </c>
      <c r="O263">
        <v>65285.53125</v>
      </c>
      <c r="P263">
        <v>51543.984375</v>
      </c>
      <c r="Q263">
        <v>59935.9765625</v>
      </c>
      <c r="R263">
        <v>52244.8515625</v>
      </c>
    </row>
    <row r="264" spans="1:18" x14ac:dyDescent="0.25">
      <c r="A264">
        <v>83.6</v>
      </c>
      <c r="B264">
        <f t="shared" si="8"/>
        <v>56303.771441093959</v>
      </c>
      <c r="C264">
        <v>57598.3203125</v>
      </c>
      <c r="D264">
        <f t="shared" si="5"/>
        <v>63291.021058600913</v>
      </c>
      <c r="E264">
        <f t="shared" si="6"/>
        <v>79375.155784008311</v>
      </c>
      <c r="F264">
        <v>64501.7890625</v>
      </c>
      <c r="G264">
        <v>51104.015625</v>
      </c>
      <c r="H264">
        <f t="shared" si="4"/>
        <v>57180.112469402397</v>
      </c>
      <c r="I264">
        <f t="shared" si="7"/>
        <v>48702.709707424889</v>
      </c>
      <c r="K264">
        <v>70576.796875</v>
      </c>
      <c r="L264">
        <v>57598.3203125</v>
      </c>
      <c r="M264">
        <v>64641.8359375</v>
      </c>
      <c r="N264">
        <v>79654.8203125</v>
      </c>
      <c r="O264">
        <v>64501.7890625</v>
      </c>
      <c r="P264">
        <v>51104.015625</v>
      </c>
      <c r="Q264">
        <v>59491.359375</v>
      </c>
      <c r="R264">
        <v>51577.92578125</v>
      </c>
    </row>
    <row r="265" spans="1:18" x14ac:dyDescent="0.25">
      <c r="A265">
        <v>83.899999999999991</v>
      </c>
      <c r="B265">
        <f t="shared" si="8"/>
        <v>55657.243792708847</v>
      </c>
      <c r="C265">
        <v>56903.296875</v>
      </c>
      <c r="D265">
        <f t="shared" si="5"/>
        <v>62563.499218370562</v>
      </c>
      <c r="E265">
        <f t="shared" si="6"/>
        <v>78540.590484407978</v>
      </c>
      <c r="F265">
        <v>64086.1640625</v>
      </c>
      <c r="G265">
        <v>50823.23828125</v>
      </c>
      <c r="H265">
        <f t="shared" si="4"/>
        <v>56541.551929570633</v>
      </c>
      <c r="I265">
        <f t="shared" si="7"/>
        <v>48162.778788125986</v>
      </c>
      <c r="K265">
        <v>69942.5625</v>
      </c>
      <c r="L265">
        <v>56903.296875</v>
      </c>
      <c r="M265">
        <v>64027.6953125</v>
      </c>
      <c r="N265">
        <v>78639.6484375</v>
      </c>
      <c r="O265">
        <v>64086.1640625</v>
      </c>
      <c r="P265">
        <v>50823.23828125</v>
      </c>
      <c r="Q265">
        <v>59347.46875</v>
      </c>
      <c r="R265">
        <v>52013.12890625</v>
      </c>
    </row>
    <row r="266" spans="1:18" x14ac:dyDescent="0.25">
      <c r="A266">
        <v>84.2</v>
      </c>
      <c r="B266">
        <f t="shared" si="8"/>
        <v>55018.131704851774</v>
      </c>
      <c r="C266">
        <v>56154.890625</v>
      </c>
      <c r="D266">
        <f t="shared" si="5"/>
        <v>61844.330084338391</v>
      </c>
      <c r="E266">
        <f t="shared" si="6"/>
        <v>77714.773075775884</v>
      </c>
      <c r="F266">
        <f t="shared" ref="F266:F301" si="9">O266-(O266-(0.00150549297620813*$A266+4.26449991670679)*EXP(12.70776)*EXP($A266*-0.037194))</f>
        <v>63300.085203200048</v>
      </c>
      <c r="G266">
        <v>50215.765625</v>
      </c>
      <c r="H266">
        <f t="shared" si="4"/>
        <v>55910.122241716294</v>
      </c>
      <c r="I266">
        <f t="shared" si="7"/>
        <v>47628.833678775911</v>
      </c>
      <c r="K266">
        <v>69926.328125</v>
      </c>
      <c r="L266">
        <v>56154.890625</v>
      </c>
      <c r="M266">
        <v>63167.1015625</v>
      </c>
      <c r="N266">
        <v>78187.03125</v>
      </c>
      <c r="O266">
        <v>63657.453125</v>
      </c>
      <c r="P266">
        <v>50215.765625</v>
      </c>
      <c r="Q266">
        <v>58517.3828125</v>
      </c>
      <c r="R266">
        <v>50879.27734375</v>
      </c>
    </row>
    <row r="267" spans="1:18" x14ac:dyDescent="0.25">
      <c r="A267">
        <v>84.5</v>
      </c>
      <c r="B267">
        <f t="shared" si="8"/>
        <v>54386.35021258764</v>
      </c>
      <c r="C267">
        <f t="shared" ref="C267:C301" si="10">L267-(L267-(0.00136660455342142*$A267+3.78937178602661)*EXP(12.70776)*EXP($A267*-0.037194))</f>
        <v>55663.857488140136</v>
      </c>
      <c r="D267">
        <f t="shared" si="5"/>
        <v>61133.417866522301</v>
      </c>
      <c r="E267">
        <f t="shared" si="6"/>
        <v>76897.612177792849</v>
      </c>
      <c r="F267">
        <f t="shared" si="9"/>
        <v>62604.134445138166</v>
      </c>
      <c r="G267">
        <v>49602.76953125</v>
      </c>
      <c r="H267">
        <f t="shared" si="4"/>
        <v>55285.743778306307</v>
      </c>
      <c r="I267">
        <f t="shared" si="7"/>
        <v>47100.808019233511</v>
      </c>
      <c r="K267">
        <v>68595.5625</v>
      </c>
      <c r="L267">
        <v>55745.8046875</v>
      </c>
      <c r="M267">
        <v>62762.4296875</v>
      </c>
      <c r="N267">
        <v>77082.9296875</v>
      </c>
      <c r="O267">
        <v>63741.20703125</v>
      </c>
      <c r="P267">
        <v>49602.76953125</v>
      </c>
      <c r="Q267">
        <v>58136.625</v>
      </c>
      <c r="R267">
        <v>51386.26953125</v>
      </c>
    </row>
    <row r="268" spans="1:18" x14ac:dyDescent="0.25">
      <c r="A268">
        <v>84.8</v>
      </c>
      <c r="B268">
        <f t="shared" si="8"/>
        <v>53761.815323511328</v>
      </c>
      <c r="C268">
        <f t="shared" si="10"/>
        <v>55051.980865268088</v>
      </c>
      <c r="D268">
        <f t="shared" si="5"/>
        <v>60430.667872317237</v>
      </c>
      <c r="E268">
        <f t="shared" si="6"/>
        <v>76089.017360998725</v>
      </c>
      <c r="F268">
        <f t="shared" si="9"/>
        <v>61915.834640543682</v>
      </c>
      <c r="G268">
        <v>49266.4375</v>
      </c>
      <c r="H268">
        <f t="shared" si="4"/>
        <v>54668.337800942842</v>
      </c>
      <c r="I268">
        <f t="shared" si="7"/>
        <v>46578.636185041658</v>
      </c>
      <c r="K268">
        <v>68059.4375</v>
      </c>
      <c r="L268">
        <v>55335.4296875</v>
      </c>
      <c r="M268">
        <v>62087.25390625</v>
      </c>
      <c r="N268">
        <v>76613.140625</v>
      </c>
      <c r="O268">
        <v>62486.515625</v>
      </c>
      <c r="P268">
        <v>49266.4375</v>
      </c>
      <c r="Q268">
        <v>57555.64453125</v>
      </c>
      <c r="R268">
        <v>50278.234375</v>
      </c>
    </row>
    <row r="269" spans="1:18" x14ac:dyDescent="0.25">
      <c r="A269">
        <v>85.1</v>
      </c>
      <c r="B269">
        <f t="shared" si="8"/>
        <v>53144.44400662624</v>
      </c>
      <c r="C269">
        <f t="shared" si="10"/>
        <v>54446.829604531747</v>
      </c>
      <c r="D269">
        <f t="shared" si="5"/>
        <v>59735.986493935903</v>
      </c>
      <c r="E269">
        <f t="shared" si="6"/>
        <v>75288.899136941764</v>
      </c>
      <c r="F269">
        <f t="shared" si="9"/>
        <v>61235.101685786307</v>
      </c>
      <c r="G269">
        <v>48967.73828125</v>
      </c>
      <c r="H269">
        <f t="shared" si="4"/>
        <v>54057.826450435372</v>
      </c>
      <c r="I269">
        <f t="shared" si="7"/>
        <v>46062.253279271303</v>
      </c>
      <c r="K269">
        <v>67372.9453125</v>
      </c>
      <c r="L269">
        <v>54935.109375</v>
      </c>
      <c r="M269">
        <v>61332.203125</v>
      </c>
      <c r="N269">
        <v>75919.375</v>
      </c>
      <c r="O269">
        <v>61963.32421875</v>
      </c>
      <c r="P269">
        <v>48967.73828125</v>
      </c>
      <c r="Q269">
        <v>56711.7109375</v>
      </c>
      <c r="R269">
        <v>50884.5</v>
      </c>
    </row>
    <row r="270" spans="1:18" x14ac:dyDescent="0.25">
      <c r="A270">
        <v>85.399999999999991</v>
      </c>
      <c r="B270">
        <f t="shared" si="8"/>
        <v>52534.154181350015</v>
      </c>
      <c r="C270">
        <f t="shared" si="10"/>
        <v>53848.329791711323</v>
      </c>
      <c r="D270">
        <f t="shared" si="5"/>
        <v>59049.281195993288</v>
      </c>
      <c r="E270">
        <f t="shared" si="6"/>
        <v>74497.168948429724</v>
      </c>
      <c r="F270">
        <f t="shared" si="9"/>
        <v>60561.852401668504</v>
      </c>
      <c r="G270">
        <v>48817.02734375</v>
      </c>
      <c r="H270">
        <f t="shared" si="4"/>
        <v>53454.13273698384</v>
      </c>
      <c r="I270">
        <f t="shared" si="7"/>
        <v>45551.595124455947</v>
      </c>
      <c r="K270">
        <v>66382.453125</v>
      </c>
      <c r="L270">
        <v>54395.5625</v>
      </c>
      <c r="M270">
        <v>61100.734375</v>
      </c>
      <c r="N270">
        <v>74565.4765625</v>
      </c>
      <c r="O270">
        <v>61100.38671875</v>
      </c>
      <c r="P270">
        <v>48817.02734375</v>
      </c>
      <c r="Q270">
        <v>56771.71875</v>
      </c>
      <c r="R270">
        <v>49676.078125</v>
      </c>
    </row>
    <row r="271" spans="1:18" x14ac:dyDescent="0.25">
      <c r="A271">
        <v>85.7</v>
      </c>
      <c r="B271">
        <f t="shared" si="8"/>
        <v>51930.864706645727</v>
      </c>
      <c r="C271">
        <f t="shared" si="10"/>
        <v>53256.408324856275</v>
      </c>
      <c r="D271">
        <f t="shared" si="5"/>
        <v>58370.460503232825</v>
      </c>
      <c r="E271">
        <f t="shared" si="6"/>
        <v>73713.739159881065</v>
      </c>
      <c r="F271">
        <f t="shared" si="9"/>
        <v>59896.004523265452</v>
      </c>
      <c r="G271">
        <f t="shared" ref="G271:G301" si="11">P271-(P271-(0.00583933278838644*$A271+2.98163098912307)*EXP(12.70776)*EXP($A271*-0.037194))</f>
        <v>47470.264915308726</v>
      </c>
      <c r="H271">
        <f t="shared" si="4"/>
        <v>52857.180530471014</v>
      </c>
      <c r="I271">
        <f t="shared" si="7"/>
        <v>45046.598254615441</v>
      </c>
      <c r="K271">
        <v>65703.5546875</v>
      </c>
      <c r="L271">
        <v>53952.8515625</v>
      </c>
      <c r="M271">
        <v>60219.8515625</v>
      </c>
      <c r="N271">
        <v>73628.453125</v>
      </c>
      <c r="O271">
        <v>60770.42578125</v>
      </c>
      <c r="P271">
        <v>47743.66015625</v>
      </c>
      <c r="Q271">
        <v>55458.453125</v>
      </c>
      <c r="R271">
        <v>49438.08984375</v>
      </c>
    </row>
    <row r="272" spans="1:18" x14ac:dyDescent="0.25">
      <c r="A272">
        <v>86</v>
      </c>
      <c r="B272">
        <f t="shared" si="8"/>
        <v>51334.495370277531</v>
      </c>
      <c r="C272">
        <f t="shared" si="10"/>
        <v>52670.992905360086</v>
      </c>
      <c r="D272">
        <f t="shared" si="5"/>
        <v>57699.433988393328</v>
      </c>
      <c r="E272">
        <f t="shared" si="6"/>
        <v>72938.523047776194</v>
      </c>
      <c r="F272">
        <f t="shared" si="9"/>
        <v>59237.476689876719</v>
      </c>
      <c r="G272">
        <f t="shared" si="11"/>
        <v>46967.143342230978</v>
      </c>
      <c r="H272">
        <f t="shared" si="4"/>
        <v>52266.894550863835</v>
      </c>
      <c r="I272">
        <f t="shared" si="7"/>
        <v>44547.199907368471</v>
      </c>
      <c r="K272">
        <v>65563.453125</v>
      </c>
      <c r="L272">
        <v>53618.1640625</v>
      </c>
      <c r="M272">
        <v>59588.265625</v>
      </c>
      <c r="N272">
        <v>73421.1875</v>
      </c>
      <c r="O272">
        <v>59788.18359375</v>
      </c>
      <c r="P272">
        <v>47193.71875</v>
      </c>
      <c r="Q272">
        <v>55212.2734375</v>
      </c>
      <c r="R272">
        <v>48971.2421875</v>
      </c>
    </row>
    <row r="273" spans="1:18" x14ac:dyDescent="0.25">
      <c r="A273">
        <v>86.3</v>
      </c>
      <c r="B273">
        <f t="shared" si="8"/>
        <v>50744.966878188621</v>
      </c>
      <c r="C273">
        <f t="shared" si="10"/>
        <v>52092.012029132551</v>
      </c>
      <c r="D273">
        <f t="shared" si="5"/>
        <v>57036.112260214111</v>
      </c>
      <c r="E273">
        <f t="shared" si="6"/>
        <v>72171.43479120644</v>
      </c>
      <c r="F273">
        <f t="shared" si="9"/>
        <v>58586.188435088094</v>
      </c>
      <c r="G273">
        <f t="shared" si="11"/>
        <v>46469.342437947904</v>
      </c>
      <c r="H273">
        <f t="shared" si="4"/>
        <v>51683.200358721195</v>
      </c>
      <c r="I273">
        <f t="shared" si="7"/>
        <v>44053.338016132038</v>
      </c>
      <c r="K273">
        <v>64605.66796875</v>
      </c>
      <c r="L273">
        <v>52750.6953125</v>
      </c>
      <c r="M273">
        <v>59243.59375</v>
      </c>
      <c r="N273">
        <v>72414.1328125</v>
      </c>
      <c r="O273">
        <v>58650.79296875</v>
      </c>
      <c r="P273">
        <v>47090.4453125</v>
      </c>
      <c r="Q273">
        <v>54534.828125</v>
      </c>
      <c r="R273">
        <v>49058.5703125</v>
      </c>
    </row>
    <row r="274" spans="1:18" x14ac:dyDescent="0.25">
      <c r="A274">
        <v>86.6</v>
      </c>
      <c r="B274">
        <f t="shared" si="8"/>
        <v>50162.200844000996</v>
      </c>
      <c r="C274">
        <f t="shared" si="10"/>
        <v>51519.394977869662</v>
      </c>
      <c r="D274">
        <f t="shared" si="5"/>
        <v>56380.40695157781</v>
      </c>
      <c r="E274">
        <f t="shared" si="6"/>
        <v>71412.38946252114</v>
      </c>
      <c r="F274">
        <f t="shared" si="9"/>
        <v>57942.060176942992</v>
      </c>
      <c r="G274">
        <f t="shared" si="11"/>
        <v>45976.806071210878</v>
      </c>
      <c r="H274">
        <f t="shared" si="4"/>
        <v>51106.024345808393</v>
      </c>
      <c r="I274">
        <f t="shared" si="7"/>
        <v>43564.951202407945</v>
      </c>
      <c r="K274">
        <v>63853.33984375</v>
      </c>
      <c r="L274">
        <v>51728.15625</v>
      </c>
      <c r="M274">
        <v>58282.875</v>
      </c>
      <c r="N274">
        <v>72305.109375</v>
      </c>
      <c r="O274">
        <v>58753.1796875</v>
      </c>
      <c r="P274">
        <v>46657.6328125</v>
      </c>
      <c r="Q274">
        <v>54096.8046875</v>
      </c>
      <c r="R274">
        <v>48799.5859375</v>
      </c>
    </row>
    <row r="275" spans="1:18" x14ac:dyDescent="0.25">
      <c r="A275">
        <v>86.899999999999991</v>
      </c>
      <c r="B275">
        <f t="shared" si="8"/>
        <v>49586.119778634958</v>
      </c>
      <c r="C275">
        <f t="shared" si="10"/>
        <v>50953.071810418878</v>
      </c>
      <c r="D275">
        <f t="shared" si="5"/>
        <v>55732.230707788389</v>
      </c>
      <c r="E275">
        <f t="shared" si="6"/>
        <v>70661.303018070583</v>
      </c>
      <c r="F275">
        <f t="shared" si="9"/>
        <v>57305.013208221542</v>
      </c>
      <c r="G275">
        <f t="shared" si="11"/>
        <v>45489.478701347645</v>
      </c>
      <c r="H275">
        <f t="shared" si="4"/>
        <v>50535.293725815834</v>
      </c>
      <c r="I275">
        <f t="shared" si="7"/>
        <v>43081.978768154295</v>
      </c>
      <c r="K275">
        <v>63327.0703125</v>
      </c>
      <c r="L275">
        <v>51300.5</v>
      </c>
      <c r="M275">
        <v>57868.34375</v>
      </c>
      <c r="N275">
        <v>71723.0859375</v>
      </c>
      <c r="O275">
        <v>57731.6328125</v>
      </c>
      <c r="P275">
        <v>45725.3515625</v>
      </c>
      <c r="Q275">
        <v>53780.1484375</v>
      </c>
      <c r="R275">
        <v>48330.015625</v>
      </c>
    </row>
    <row r="276" spans="1:18" x14ac:dyDescent="0.25">
      <c r="A276">
        <v>87.2</v>
      </c>
      <c r="B276">
        <f t="shared" si="8"/>
        <v>49016.647080047282</v>
      </c>
      <c r="C276">
        <f t="shared" si="10"/>
        <v>50392.97335423965</v>
      </c>
      <c r="D276">
        <f t="shared" si="5"/>
        <v>55091.497174983422</v>
      </c>
      <c r="E276">
        <f t="shared" si="6"/>
        <v>69918.092289044886</v>
      </c>
      <c r="F276">
        <f t="shared" si="9"/>
        <v>56674.969686826771</v>
      </c>
      <c r="G276">
        <f t="shared" si="11"/>
        <v>45007.305372067291</v>
      </c>
      <c r="H276">
        <f t="shared" si="4"/>
        <v>49970.936525181787</v>
      </c>
      <c r="I276">
        <f t="shared" si="7"/>
        <v>42604.360688241984</v>
      </c>
      <c r="K276">
        <v>62840.921875</v>
      </c>
      <c r="L276">
        <v>51462.78125</v>
      </c>
      <c r="M276">
        <v>57196.76953125</v>
      </c>
      <c r="N276">
        <v>70702.875</v>
      </c>
      <c r="O276">
        <v>57658.28515625</v>
      </c>
      <c r="P276">
        <v>45694.1484375</v>
      </c>
      <c r="Q276">
        <v>52836.875</v>
      </c>
      <c r="R276">
        <v>47650.3828125</v>
      </c>
    </row>
    <row r="277" spans="1:18" x14ac:dyDescent="0.25">
      <c r="A277">
        <v>87.5</v>
      </c>
      <c r="B277">
        <f t="shared" si="8"/>
        <v>48453.707023086754</v>
      </c>
      <c r="C277">
        <f t="shared" si="10"/>
        <v>49839.031196957621</v>
      </c>
      <c r="D277">
        <f t="shared" si="5"/>
        <v>54458.120988678878</v>
      </c>
      <c r="E277">
        <f t="shared" si="6"/>
        <v>69182.674972407171</v>
      </c>
      <c r="F277">
        <f t="shared" si="9"/>
        <v>56051.852626276399</v>
      </c>
      <c r="G277">
        <f t="shared" si="11"/>
        <v>44530.231705329927</v>
      </c>
      <c r="H277">
        <f t="shared" ref="H277:H301" si="12">Q277-(Q277-(-0.000932951884938803*$A277+3.95715942271861)*EXP(12.70776)*EXP($A277*-0.037194))</f>
        <v>49412.881574017396</v>
      </c>
      <c r="I277">
        <f t="shared" si="7"/>
        <v>42132.03760299462</v>
      </c>
      <c r="K277">
        <v>61966.21875</v>
      </c>
      <c r="L277">
        <v>50373.32421875</v>
      </c>
      <c r="M277">
        <v>56607.69140625</v>
      </c>
      <c r="N277">
        <v>70242.1328125</v>
      </c>
      <c r="O277">
        <v>56857.734375</v>
      </c>
      <c r="P277">
        <v>45292.50390625</v>
      </c>
      <c r="Q277">
        <v>52632</v>
      </c>
      <c r="R277">
        <v>47133.84765625</v>
      </c>
    </row>
    <row r="278" spans="1:18" x14ac:dyDescent="0.25">
      <c r="A278">
        <v>87.8</v>
      </c>
      <c r="B278">
        <f t="shared" si="8"/>
        <v>47897.224749465291</v>
      </c>
      <c r="C278">
        <f t="shared" si="10"/>
        <v>49291.177678011525</v>
      </c>
      <c r="D278">
        <f t="shared" si="5"/>
        <v>53832.017762444542</v>
      </c>
      <c r="E278">
        <f t="shared" si="6"/>
        <v>68454.969621919867</v>
      </c>
      <c r="F278">
        <f t="shared" si="9"/>
        <v>55435.585886298759</v>
      </c>
      <c r="G278">
        <f t="shared" si="11"/>
        <v>44058.203895280254</v>
      </c>
      <c r="H278">
        <f t="shared" si="12"/>
        <v>48861.058497132894</v>
      </c>
      <c r="I278">
        <f t="shared" si="7"/>
        <v>41664.950810810995</v>
      </c>
      <c r="K278">
        <v>61622.109375</v>
      </c>
      <c r="L278">
        <v>50000.2421875</v>
      </c>
      <c r="M278">
        <v>56690.81640625</v>
      </c>
      <c r="N278">
        <v>69692.921875</v>
      </c>
      <c r="O278">
        <v>56633.6875</v>
      </c>
      <c r="P278">
        <v>44973.03125</v>
      </c>
      <c r="Q278">
        <v>52043.2421875</v>
      </c>
      <c r="R278">
        <v>47041.75390625</v>
      </c>
    </row>
    <row r="279" spans="1:18" x14ac:dyDescent="0.25">
      <c r="A279">
        <v>88.1</v>
      </c>
      <c r="B279">
        <f t="shared" si="8"/>
        <v>47347.126257844109</v>
      </c>
      <c r="C279">
        <f t="shared" si="10"/>
        <v>48749.345880392088</v>
      </c>
      <c r="D279">
        <f t="shared" si="5"/>
        <v>53213.104076709555</v>
      </c>
      <c r="E279">
        <f t="shared" si="6"/>
        <v>67734.895639264301</v>
      </c>
      <c r="F279">
        <f t="shared" si="9"/>
        <v>54826.094163532747</v>
      </c>
      <c r="G279">
        <f t="shared" si="11"/>
        <v>43591.168702244984</v>
      </c>
      <c r="H279">
        <f t="shared" si="12"/>
        <v>48315.397705164352</v>
      </c>
      <c r="I279">
        <f t="shared" si="7"/>
        <v>41203.042260869734</v>
      </c>
      <c r="K279">
        <v>61358.79296875</v>
      </c>
      <c r="L279">
        <v>49644.9296875</v>
      </c>
      <c r="M279">
        <v>55962.53125</v>
      </c>
      <c r="N279">
        <v>68314.09375</v>
      </c>
      <c r="O279">
        <v>56193.83984375</v>
      </c>
      <c r="P279">
        <v>44329.484375</v>
      </c>
      <c r="Q279">
        <v>51841.5546875</v>
      </c>
      <c r="R279">
        <v>46822.109375</v>
      </c>
    </row>
    <row r="280" spans="1:18" x14ac:dyDescent="0.25">
      <c r="A280">
        <v>88.399999999999991</v>
      </c>
      <c r="B280">
        <f t="shared" si="8"/>
        <v>46803.338394032748</v>
      </c>
      <c r="C280">
        <f t="shared" si="10"/>
        <v>48213.469622471457</v>
      </c>
      <c r="D280">
        <f t="shared" si="5"/>
        <v>52601.297467695316</v>
      </c>
      <c r="E280">
        <f t="shared" si="6"/>
        <v>67022.373265251095</v>
      </c>
      <c r="F280">
        <f t="shared" si="9"/>
        <v>54223.302982329216</v>
      </c>
      <c r="G280">
        <f t="shared" si="11"/>
        <v>43129.073446792572</v>
      </c>
      <c r="H280">
        <f t="shared" si="12"/>
        <v>47775.830385799141</v>
      </c>
      <c r="I280">
        <f t="shared" si="7"/>
        <v>40746.254545914424</v>
      </c>
      <c r="K280">
        <v>60447.46875</v>
      </c>
      <c r="L280">
        <v>48584.7578125</v>
      </c>
      <c r="M280">
        <v>55260.2578125</v>
      </c>
      <c r="N280">
        <v>68050.75</v>
      </c>
      <c r="O280">
        <v>55376.63671875</v>
      </c>
      <c r="P280">
        <v>43781.515625</v>
      </c>
      <c r="Q280">
        <v>51246.33984375</v>
      </c>
      <c r="R280">
        <v>46246.8046875</v>
      </c>
    </row>
    <row r="281" spans="1:18" x14ac:dyDescent="0.25">
      <c r="A281">
        <v>88.7</v>
      </c>
      <c r="B281">
        <f t="shared" si="8"/>
        <v>46265.788841300404</v>
      </c>
      <c r="C281">
        <f t="shared" si="10"/>
        <v>47683.483449922634</v>
      </c>
      <c r="D281">
        <f t="shared" si="5"/>
        <v>51996.516416475482</v>
      </c>
      <c r="E281">
        <f t="shared" si="6"/>
        <v>66317.323571121859</v>
      </c>
      <c r="F281">
        <f t="shared" si="9"/>
        <v>53627.138685654165</v>
      </c>
      <c r="G281">
        <f t="shared" si="11"/>
        <v>42671.866003855444</v>
      </c>
      <c r="H281">
        <f t="shared" si="12"/>
        <v>47242.288495099681</v>
      </c>
      <c r="I281">
        <f t="shared" si="7"/>
        <v>40294.530895119045</v>
      </c>
      <c r="K281">
        <v>59919.96875</v>
      </c>
      <c r="L281">
        <v>49025.66015625</v>
      </c>
      <c r="M281">
        <v>54377.47265625</v>
      </c>
      <c r="N281">
        <v>67317.1875</v>
      </c>
      <c r="O281">
        <v>54747.55859375</v>
      </c>
      <c r="P281">
        <v>43516.328125</v>
      </c>
      <c r="Q281">
        <v>50683.39453125</v>
      </c>
      <c r="R281">
        <v>45965.671875</v>
      </c>
    </row>
    <row r="282" spans="1:18" x14ac:dyDescent="0.25">
      <c r="A282">
        <v>89</v>
      </c>
      <c r="B282">
        <f t="shared" si="8"/>
        <v>45734.406110797834</v>
      </c>
      <c r="C282">
        <f t="shared" si="10"/>
        <v>47159.322627727539</v>
      </c>
      <c r="D282">
        <f t="shared" si="5"/>
        <v>51398.680338160731</v>
      </c>
      <c r="E282">
        <f t="shared" si="6"/>
        <v>65619.668449940291</v>
      </c>
      <c r="F282">
        <f t="shared" si="9"/>
        <v>53037.528426091354</v>
      </c>
      <c r="G282">
        <f t="shared" si="11"/>
        <v>42219.49479691343</v>
      </c>
      <c r="H282">
        <f t="shared" si="12"/>
        <v>46714.704748923839</v>
      </c>
      <c r="I282">
        <f t="shared" si="7"/>
        <v>39847.815167032284</v>
      </c>
      <c r="K282">
        <v>59188.125</v>
      </c>
      <c r="L282">
        <v>48103.5625</v>
      </c>
      <c r="M282">
        <v>54526.453125</v>
      </c>
      <c r="N282">
        <v>67131.0390625</v>
      </c>
      <c r="O282">
        <v>54543.89453125</v>
      </c>
      <c r="P282">
        <v>43216.4375</v>
      </c>
      <c r="Q282">
        <v>50080.28125</v>
      </c>
      <c r="R282">
        <v>45423.76953125</v>
      </c>
    </row>
    <row r="283" spans="1:18" x14ac:dyDescent="0.25">
      <c r="A283">
        <v>89.3</v>
      </c>
      <c r="B283">
        <f t="shared" si="8"/>
        <v>45209.119532088669</v>
      </c>
      <c r="C283">
        <f t="shared" si="10"/>
        <v>46640.92313227291</v>
      </c>
      <c r="D283">
        <f t="shared" si="5"/>
        <v>50807.709571207313</v>
      </c>
      <c r="E283">
        <f t="shared" si="6"/>
        <v>64929.330608071927</v>
      </c>
      <c r="F283">
        <f t="shared" si="9"/>
        <v>52454.40015694411</v>
      </c>
      <c r="G283">
        <f t="shared" si="11"/>
        <v>41771.908792238108</v>
      </c>
      <c r="H283">
        <f t="shared" si="12"/>
        <v>46193.012614441221</v>
      </c>
      <c r="I283">
        <f t="shared" si="7"/>
        <v>39406.05184260018</v>
      </c>
      <c r="K283">
        <v>58808.8671875</v>
      </c>
      <c r="L283">
        <v>47646.6875</v>
      </c>
      <c r="M283">
        <v>53620.0078125</v>
      </c>
      <c r="N283">
        <v>66421.5546875</v>
      </c>
      <c r="O283">
        <v>54144.640625</v>
      </c>
      <c r="P283">
        <v>42749</v>
      </c>
      <c r="Q283">
        <v>49880.7734375</v>
      </c>
      <c r="R283">
        <v>45318.0703125</v>
      </c>
    </row>
    <row r="284" spans="1:18" x14ac:dyDescent="0.25">
      <c r="A284">
        <v>89.6</v>
      </c>
      <c r="B284">
        <f t="shared" si="8"/>
        <v>44689.859243789011</v>
      </c>
      <c r="C284">
        <f t="shared" si="10"/>
        <v>46128.221643533019</v>
      </c>
      <c r="D284">
        <f t="shared" si="5"/>
        <v>50223.525366847833</v>
      </c>
      <c r="E284">
        <f t="shared" si="6"/>
        <v>64246.233556752224</v>
      </c>
      <c r="F284">
        <f t="shared" si="9"/>
        <v>51877.682623434732</v>
      </c>
      <c r="G284">
        <f t="shared" si="11"/>
        <v>41329.057493197353</v>
      </c>
      <c r="H284">
        <f t="shared" si="12"/>
        <v>45677.146301744106</v>
      </c>
      <c r="I284">
        <f t="shared" si="7"/>
        <v>38969.186018265995</v>
      </c>
      <c r="K284">
        <v>58117.0546875</v>
      </c>
      <c r="L284">
        <v>47195.1953125</v>
      </c>
      <c r="M284">
        <v>53119.875</v>
      </c>
      <c r="N284">
        <v>64939.62109375</v>
      </c>
      <c r="O284">
        <v>53789.296875</v>
      </c>
      <c r="P284">
        <v>42522.1328125</v>
      </c>
      <c r="Q284">
        <v>49431.765625</v>
      </c>
      <c r="R284">
        <v>44582.76953125</v>
      </c>
    </row>
    <row r="285" spans="1:18" x14ac:dyDescent="0.25">
      <c r="A285">
        <v>89.899999999999991</v>
      </c>
      <c r="B285">
        <f t="shared" si="8"/>
        <v>44176.556184313995</v>
      </c>
      <c r="C285">
        <f t="shared" si="10"/>
        <v>45621.155537338476</v>
      </c>
      <c r="D285">
        <f t="shared" si="5"/>
        <v>49646.049878643033</v>
      </c>
      <c r="E285">
        <f t="shared" si="6"/>
        <v>63570.301603741311</v>
      </c>
      <c r="F285">
        <f t="shared" si="9"/>
        <v>51307.305354000833</v>
      </c>
      <c r="G285">
        <f t="shared" si="11"/>
        <v>40890.890934619507</v>
      </c>
      <c r="H285">
        <f t="shared" si="12"/>
        <v>45167.040755552218</v>
      </c>
      <c r="I285">
        <f t="shared" si="7"/>
        <v>38537.163399146819</v>
      </c>
      <c r="K285">
        <v>57403.83203125</v>
      </c>
      <c r="L285">
        <v>47135.0625</v>
      </c>
      <c r="M285">
        <v>52881.04296875</v>
      </c>
      <c r="N285">
        <v>64624.44921875</v>
      </c>
      <c r="O285">
        <v>52653.7734375</v>
      </c>
      <c r="P285">
        <v>42068.2578125</v>
      </c>
      <c r="Q285">
        <v>48465.8125</v>
      </c>
      <c r="R285">
        <v>44276.2734375</v>
      </c>
    </row>
    <row r="286" spans="1:18" x14ac:dyDescent="0.25">
      <c r="A286">
        <v>90.2</v>
      </c>
      <c r="B286">
        <f t="shared" si="8"/>
        <v>43669.142082729937</v>
      </c>
      <c r="C286">
        <f t="shared" si="10"/>
        <v>45119.662877729592</v>
      </c>
      <c r="D286">
        <f t="shared" si="5"/>
        <v>49075.206152152838</v>
      </c>
      <c r="E286">
        <f t="shared" si="6"/>
        <v>62901.45984506479</v>
      </c>
      <c r="F286">
        <f t="shared" si="9"/>
        <v>50743.198651687053</v>
      </c>
      <c r="G286">
        <f t="shared" si="11"/>
        <v>40457.359677216278</v>
      </c>
      <c r="H286">
        <f t="shared" si="12"/>
        <v>44662.631647009861</v>
      </c>
      <c r="I286">
        <f t="shared" si="7"/>
        <v>38109.930292285542</v>
      </c>
      <c r="K286">
        <v>57064.1953125</v>
      </c>
      <c r="L286">
        <v>46527.59375</v>
      </c>
      <c r="M286">
        <v>52813.14453125</v>
      </c>
      <c r="N286">
        <v>64247.17578125</v>
      </c>
      <c r="O286">
        <v>52537.7734375</v>
      </c>
      <c r="P286">
        <v>41780.2578125</v>
      </c>
      <c r="Q286">
        <v>48719.21875</v>
      </c>
      <c r="R286">
        <v>44447.171875</v>
      </c>
    </row>
    <row r="287" spans="1:18" x14ac:dyDescent="0.25">
      <c r="A287">
        <v>90.5</v>
      </c>
      <c r="B287">
        <f t="shared" si="8"/>
        <v>43167.549449711376</v>
      </c>
      <c r="C287">
        <f t="shared" si="10"/>
        <v>44623.682409394321</v>
      </c>
      <c r="D287">
        <f t="shared" si="5"/>
        <v>48510.918114725835</v>
      </c>
      <c r="E287">
        <f t="shared" si="6"/>
        <v>62239.63415684022</v>
      </c>
      <c r="F287">
        <f t="shared" si="9"/>
        <v>50185.293585631749</v>
      </c>
      <c r="G287">
        <f t="shared" si="11"/>
        <v>40028.414802064348</v>
      </c>
      <c r="H287">
        <f t="shared" si="12"/>
        <v>44163.855365575022</v>
      </c>
      <c r="I287">
        <f t="shared" si="7"/>
        <v>37687.433599977921</v>
      </c>
      <c r="K287">
        <v>56548.01171875</v>
      </c>
      <c r="L287">
        <v>46115.68359375</v>
      </c>
      <c r="M287">
        <v>51591.3828125</v>
      </c>
      <c r="N287">
        <v>63934.8359375</v>
      </c>
      <c r="O287">
        <v>51922.26171875</v>
      </c>
      <c r="P287">
        <v>41114.421875</v>
      </c>
      <c r="Q287">
        <v>47679.5</v>
      </c>
      <c r="R287">
        <v>44003.97265625</v>
      </c>
    </row>
    <row r="288" spans="1:18" x14ac:dyDescent="0.25">
      <c r="A288">
        <v>90.8</v>
      </c>
      <c r="B288">
        <f t="shared" si="8"/>
        <v>42671.711568600927</v>
      </c>
      <c r="C288">
        <f t="shared" si="10"/>
        <v>44133.153550188581</v>
      </c>
      <c r="D288">
        <f t="shared" si="5"/>
        <v>47953.110565405055</v>
      </c>
      <c r="E288">
        <f t="shared" si="6"/>
        <v>61584.751187187154</v>
      </c>
      <c r="F288">
        <f t="shared" si="9"/>
        <v>49633.521982646722</v>
      </c>
      <c r="G288">
        <f t="shared" si="11"/>
        <v>39604.007905144172</v>
      </c>
      <c r="H288">
        <f t="shared" si="12"/>
        <v>43670.649010998481</v>
      </c>
      <c r="I288">
        <f t="shared" si="7"/>
        <v>37269.620813173256</v>
      </c>
      <c r="K288">
        <v>56220.1953125</v>
      </c>
      <c r="L288">
        <v>45240.4296875</v>
      </c>
      <c r="M288">
        <v>51279.23828125</v>
      </c>
      <c r="N288">
        <v>63322.5703125</v>
      </c>
      <c r="O288">
        <v>51630.140625</v>
      </c>
      <c r="P288">
        <v>40810.75</v>
      </c>
      <c r="Q288">
        <v>47576.3828125</v>
      </c>
      <c r="R288">
        <v>43290.78125</v>
      </c>
    </row>
    <row r="289" spans="1:18" x14ac:dyDescent="0.25">
      <c r="A289">
        <v>91.1</v>
      </c>
      <c r="B289">
        <f t="shared" si="8"/>
        <v>42181.562486571835</v>
      </c>
      <c r="C289">
        <f t="shared" si="10"/>
        <v>43648.016383739479</v>
      </c>
      <c r="D289">
        <f t="shared" si="5"/>
        <v>47401.709164949767</v>
      </c>
      <c r="E289">
        <f t="shared" si="6"/>
        <v>60936.738348221537</v>
      </c>
      <c r="F289">
        <f t="shared" si="9"/>
        <v>49087.81641889007</v>
      </c>
      <c r="G289">
        <f t="shared" si="11"/>
        <v>39184.091091936505</v>
      </c>
      <c r="H289">
        <f t="shared" si="12"/>
        <v>43182.950385393095</v>
      </c>
      <c r="I289">
        <f t="shared" si="7"/>
        <v>36856.44000494865</v>
      </c>
      <c r="K289">
        <v>55435.68359375</v>
      </c>
      <c r="L289">
        <v>44731.265625</v>
      </c>
      <c r="M289">
        <v>50733.53515625</v>
      </c>
      <c r="N289">
        <v>62637.90234375</v>
      </c>
      <c r="O289">
        <v>51102.4921875</v>
      </c>
      <c r="P289">
        <v>40738.4296875</v>
      </c>
      <c r="Q289">
        <v>47104.5078125</v>
      </c>
      <c r="R289">
        <v>43277.734375</v>
      </c>
    </row>
    <row r="290" spans="1:18" x14ac:dyDescent="0.25">
      <c r="A290">
        <v>91.399999999999991</v>
      </c>
      <c r="B290">
        <f t="shared" si="8"/>
        <v>41697.037005891078</v>
      </c>
      <c r="C290">
        <f t="shared" si="10"/>
        <v>43168.21165212919</v>
      </c>
      <c r="D290">
        <f t="shared" si="5"/>
        <v>46856.640425970843</v>
      </c>
      <c r="E290">
        <f t="shared" si="6"/>
        <v>60295.523808131955</v>
      </c>
      <c r="F290">
        <f t="shared" si="9"/>
        <v>48548.110211629995</v>
      </c>
      <c r="G290">
        <f t="shared" si="11"/>
        <v>38768.616972074873</v>
      </c>
      <c r="H290">
        <f t="shared" si="12"/>
        <v>42700.697985391118</v>
      </c>
      <c r="I290">
        <f t="shared" si="7"/>
        <v>36447.839824055256</v>
      </c>
      <c r="K290">
        <v>54968.8515625</v>
      </c>
      <c r="L290">
        <v>44744.1015625</v>
      </c>
      <c r="M290">
        <v>50672.58203125</v>
      </c>
      <c r="N290">
        <v>61796.84765625</v>
      </c>
      <c r="O290">
        <v>50397.96484375</v>
      </c>
      <c r="P290">
        <v>39965.65234375</v>
      </c>
      <c r="Q290">
        <v>46357.3125</v>
      </c>
      <c r="R290">
        <v>42799.15625</v>
      </c>
    </row>
    <row r="291" spans="1:18" x14ac:dyDescent="0.25">
      <c r="A291">
        <v>91.7</v>
      </c>
      <c r="B291">
        <f t="shared" si="8"/>
        <v>41218.070675282681</v>
      </c>
      <c r="C291">
        <f t="shared" si="10"/>
        <v>42693.68074865971</v>
      </c>
      <c r="D291">
        <f t="shared" si="5"/>
        <v>46317.831703179378</v>
      </c>
      <c r="E291">
        <f t="shared" si="6"/>
        <v>59661.036483338205</v>
      </c>
      <c r="F291">
        <f t="shared" si="9"/>
        <v>48014.337411099659</v>
      </c>
      <c r="G291">
        <f t="shared" si="11"/>
        <v>38357.538654054457</v>
      </c>
      <c r="H291">
        <f t="shared" si="12"/>
        <v>42223.830994389413</v>
      </c>
      <c r="I291">
        <f t="shared" si="7"/>
        <v>36043.769488536338</v>
      </c>
      <c r="K291">
        <v>54664.8046875</v>
      </c>
      <c r="L291">
        <v>44607.578125</v>
      </c>
      <c r="M291">
        <v>49857.609375</v>
      </c>
      <c r="N291">
        <v>61260.1796875</v>
      </c>
      <c r="O291">
        <v>49780.05078125</v>
      </c>
      <c r="P291">
        <v>39907.4375</v>
      </c>
      <c r="Q291">
        <v>45950.890625</v>
      </c>
      <c r="R291">
        <v>42657.66015625</v>
      </c>
    </row>
    <row r="292" spans="1:18" x14ac:dyDescent="0.25">
      <c r="A292">
        <v>92</v>
      </c>
      <c r="B292">
        <f t="shared" si="8"/>
        <v>40744.599781389479</v>
      </c>
      <c r="C292">
        <f t="shared" si="10"/>
        <v>42224.365710696853</v>
      </c>
      <c r="D292">
        <f t="shared" si="5"/>
        <v>45785.211183746636</v>
      </c>
      <c r="E292">
        <f t="shared" si="6"/>
        <v>59033.206030730587</v>
      </c>
      <c r="F292">
        <f t="shared" si="9"/>
        <v>47486.432792441141</v>
      </c>
      <c r="G292">
        <f t="shared" si="11"/>
        <v>37950.809739996082</v>
      </c>
      <c r="H292">
        <f t="shared" si="12"/>
        <v>41752.289274881194</v>
      </c>
      <c r="I292">
        <f t="shared" si="7"/>
        <v>35644.178779415939</v>
      </c>
      <c r="K292">
        <v>53907.9140625</v>
      </c>
      <c r="L292">
        <v>44201.796875</v>
      </c>
      <c r="M292">
        <v>49760.07421875</v>
      </c>
      <c r="N292">
        <v>60641.43359375</v>
      </c>
      <c r="O292">
        <v>50011.38671875</v>
      </c>
      <c r="P292">
        <v>39546.00390625</v>
      </c>
      <c r="Q292">
        <v>45916.2578125</v>
      </c>
      <c r="R292">
        <v>42003.30078125</v>
      </c>
    </row>
    <row r="293" spans="1:18" x14ac:dyDescent="0.25">
      <c r="A293">
        <v>92.3</v>
      </c>
      <c r="B293">
        <f t="shared" si="8"/>
        <v>40276.561340332482</v>
      </c>
      <c r="C293">
        <f t="shared" si="10"/>
        <v>41760.209212592781</v>
      </c>
      <c r="D293">
        <f t="shared" si="5"/>
        <v>45258.707877774104</v>
      </c>
      <c r="E293">
        <f t="shared" si="6"/>
        <v>58411.962839989108</v>
      </c>
      <c r="F293">
        <f t="shared" si="9"/>
        <v>46964.331847738038</v>
      </c>
      <c r="G293">
        <f t="shared" si="11"/>
        <v>37548.384320464887</v>
      </c>
      <c r="H293">
        <f t="shared" si="12"/>
        <v>41286.013360873148</v>
      </c>
      <c r="I293">
        <f t="shared" si="7"/>
        <v>35249.018034457455</v>
      </c>
      <c r="K293">
        <v>53525.921875</v>
      </c>
      <c r="L293">
        <v>43589.9609375</v>
      </c>
      <c r="M293">
        <v>48920.01171875</v>
      </c>
      <c r="N293">
        <v>60273.86328125</v>
      </c>
      <c r="O293">
        <v>49434.84765625</v>
      </c>
      <c r="P293">
        <v>38988.03125</v>
      </c>
      <c r="Q293">
        <v>44929.875</v>
      </c>
      <c r="R293">
        <v>41882.4296875</v>
      </c>
    </row>
    <row r="294" spans="1:18" x14ac:dyDescent="0.25">
      <c r="A294">
        <v>92.6</v>
      </c>
      <c r="B294">
        <f t="shared" si="8"/>
        <v>39813.893089366851</v>
      </c>
      <c r="C294">
        <f t="shared" si="10"/>
        <v>41301.154558686612</v>
      </c>
      <c r="D294">
        <f t="shared" si="5"/>
        <v>44738.251608872873</v>
      </c>
      <c r="E294">
        <f t="shared" si="6"/>
        <v>57797.238025982384</v>
      </c>
      <c r="F294">
        <f t="shared" si="9"/>
        <v>46447.970778135779</v>
      </c>
      <c r="G294">
        <f t="shared" si="11"/>
        <v>37150.216969343543</v>
      </c>
      <c r="H294">
        <f t="shared" si="12"/>
        <v>40824.9444503876</v>
      </c>
      <c r="I294">
        <f t="shared" si="7"/>
        <v>34858.238141991656</v>
      </c>
      <c r="K294">
        <v>53318.5078125</v>
      </c>
      <c r="L294">
        <v>43484.09375</v>
      </c>
      <c r="M294">
        <v>48243.3046875</v>
      </c>
      <c r="N294">
        <v>59577.4140625</v>
      </c>
      <c r="O294">
        <v>48890.4453125</v>
      </c>
      <c r="P294">
        <v>38890.9921875</v>
      </c>
      <c r="Q294">
        <v>45084.3984375</v>
      </c>
      <c r="R294">
        <v>41777.859375</v>
      </c>
    </row>
    <row r="295" spans="1:18" x14ac:dyDescent="0.25">
      <c r="A295">
        <v>92.899999999999991</v>
      </c>
      <c r="B295">
        <f t="shared" si="8"/>
        <v>39356.533478633042</v>
      </c>
      <c r="C295">
        <f t="shared" si="10"/>
        <v>40847.145676381595</v>
      </c>
      <c r="D295">
        <f t="shared" si="5"/>
        <v>44223.773004850453</v>
      </c>
      <c r="E295">
        <f t="shared" si="6"/>
        <v>57188.963421244553</v>
      </c>
      <c r="F295">
        <f t="shared" si="9"/>
        <v>45937.286486048302</v>
      </c>
      <c r="G295">
        <f t="shared" si="11"/>
        <v>36756.262738758734</v>
      </c>
      <c r="H295">
        <f t="shared" si="12"/>
        <v>40369.02439804803</v>
      </c>
      <c r="I295">
        <f t="shared" si="7"/>
        <v>34471.790534812797</v>
      </c>
      <c r="K295">
        <v>52964.859375</v>
      </c>
      <c r="L295">
        <v>42714.58984375</v>
      </c>
      <c r="M295">
        <v>48144.7265625</v>
      </c>
      <c r="N295">
        <v>59277</v>
      </c>
      <c r="O295">
        <v>48149.92578125</v>
      </c>
      <c r="P295">
        <v>38586.52734375</v>
      </c>
      <c r="Q295">
        <v>44612.2265625</v>
      </c>
      <c r="R295">
        <v>41603.359375</v>
      </c>
    </row>
    <row r="296" spans="1:18" x14ac:dyDescent="0.25">
      <c r="A296">
        <v>93.2</v>
      </c>
      <c r="B296">
        <f t="shared" si="8"/>
        <v>38904.421663002417</v>
      </c>
      <c r="C296">
        <f t="shared" si="10"/>
        <v>40398.127109298664</v>
      </c>
      <c r="D296">
        <f t="shared" si="5"/>
        <v>43715.203488504361</v>
      </c>
      <c r="E296">
        <f t="shared" si="6"/>
        <v>56587.071568530329</v>
      </c>
      <c r="F296">
        <f t="shared" si="9"/>
        <v>45432.216567450632</v>
      </c>
      <c r="G296">
        <f t="shared" si="11"/>
        <v>36366.477154061024</v>
      </c>
      <c r="H296">
        <f t="shared" si="12"/>
        <v>39918.19570774772</v>
      </c>
      <c r="I296">
        <f t="shared" si="7"/>
        <v>34089.62718414273</v>
      </c>
      <c r="K296">
        <v>52083.484375</v>
      </c>
      <c r="L296">
        <v>42142.8984375</v>
      </c>
      <c r="M296">
        <v>47872.48828125</v>
      </c>
      <c r="N296">
        <v>58203.76171875</v>
      </c>
      <c r="O296">
        <v>47797.34375</v>
      </c>
      <c r="P296">
        <v>37819.1171875</v>
      </c>
      <c r="Q296">
        <v>44124.7265625</v>
      </c>
      <c r="R296">
        <v>40831.9765625</v>
      </c>
    </row>
    <row r="297" spans="1:18" x14ac:dyDescent="0.25">
      <c r="A297">
        <v>93.5</v>
      </c>
      <c r="B297">
        <f t="shared" si="8"/>
        <v>38457.497494015843</v>
      </c>
      <c r="C297">
        <f t="shared" si="10"/>
        <v>39954.044010504978</v>
      </c>
      <c r="D297">
        <f t="shared" si="5"/>
        <v>43212.475268520815</v>
      </c>
      <c r="E297">
        <f t="shared" si="6"/>
        <v>55991.495713446478</v>
      </c>
      <c r="F297">
        <f t="shared" si="9"/>
        <v>44932.699304255933</v>
      </c>
      <c r="G297">
        <f t="shared" si="11"/>
        <v>35980.816208857039</v>
      </c>
      <c r="H297">
        <f t="shared" si="12"/>
        <v>39472.40152539999</v>
      </c>
      <c r="I297">
        <f t="shared" si="7"/>
        <v>33711.700593661692</v>
      </c>
      <c r="K297">
        <v>51379.453125</v>
      </c>
      <c r="L297">
        <v>41972.8828125</v>
      </c>
      <c r="M297">
        <v>47378.453125</v>
      </c>
      <c r="N297">
        <v>58148.32421875</v>
      </c>
      <c r="O297">
        <v>47229.5859375</v>
      </c>
      <c r="P297">
        <v>37806.36328125</v>
      </c>
      <c r="Q297">
        <v>43482.1796875</v>
      </c>
      <c r="R297">
        <v>40557.875</v>
      </c>
    </row>
    <row r="298" spans="1:18" x14ac:dyDescent="0.25">
      <c r="A298">
        <v>93.8</v>
      </c>
      <c r="B298">
        <f t="shared" si="8"/>
        <v>38015.701511914594</v>
      </c>
      <c r="C298">
        <f t="shared" si="10"/>
        <v>39514.842135816958</v>
      </c>
      <c r="D298">
        <f t="shared" si="5"/>
        <v>42715.521330477612</v>
      </c>
      <c r="E298">
        <f t="shared" si="6"/>
        <v>55402.169797159666</v>
      </c>
      <c r="F298">
        <f t="shared" si="9"/>
        <v>44438.673656776467</v>
      </c>
      <c r="G298">
        <f t="shared" si="11"/>
        <v>35599.236360093746</v>
      </c>
      <c r="H298">
        <f t="shared" si="12"/>
        <v>39031.5856317695</v>
      </c>
      <c r="I298">
        <f t="shared" si="7"/>
        <v>33337.963793605362</v>
      </c>
      <c r="K298">
        <v>51157.5</v>
      </c>
      <c r="L298">
        <v>41862.0078125</v>
      </c>
      <c r="M298">
        <v>46813.98828125</v>
      </c>
      <c r="N298">
        <v>57307.97265625</v>
      </c>
      <c r="O298">
        <v>47259.23046875</v>
      </c>
      <c r="P298">
        <v>37835.40625</v>
      </c>
      <c r="Q298">
        <v>43536.3359375</v>
      </c>
      <c r="R298">
        <v>40429.92578125</v>
      </c>
    </row>
    <row r="299" spans="1:18" x14ac:dyDescent="0.25">
      <c r="A299">
        <v>94.1</v>
      </c>
      <c r="B299">
        <f t="shared" si="8"/>
        <v>37578.974937762177</v>
      </c>
      <c r="C299">
        <f t="shared" si="10"/>
        <v>39080.467837176882</v>
      </c>
      <c r="D299">
        <f t="shared" si="5"/>
        <v>42224.275427949804</v>
      </c>
      <c r="E299">
        <f t="shared" si="6"/>
        <v>54819.028449179335</v>
      </c>
      <c r="F299">
        <f t="shared" si="9"/>
        <v>43950.079256267287</v>
      </c>
      <c r="G299">
        <f t="shared" si="11"/>
        <v>35221.694523194084</v>
      </c>
      <c r="H299">
        <f t="shared" si="12"/>
        <v>38595.692435383498</v>
      </c>
      <c r="I299">
        <f t="shared" si="7"/>
        <v>32968.370334927298</v>
      </c>
      <c r="K299">
        <v>50611.78125</v>
      </c>
      <c r="L299">
        <v>41109.2578125</v>
      </c>
      <c r="M299">
        <v>46551.4140625</v>
      </c>
      <c r="N299">
        <v>57102.78515625</v>
      </c>
      <c r="O299">
        <v>46271.078125</v>
      </c>
      <c r="P299">
        <v>37040.16796875</v>
      </c>
      <c r="Q299">
        <v>42920.96875</v>
      </c>
      <c r="R299">
        <v>39632.921875</v>
      </c>
    </row>
    <row r="300" spans="1:18" x14ac:dyDescent="0.25">
      <c r="A300">
        <v>94.399999999999991</v>
      </c>
      <c r="B300">
        <f t="shared" si="8"/>
        <v>37147.259665656369</v>
      </c>
      <c r="C300">
        <f t="shared" si="10"/>
        <v>38650.868056102328</v>
      </c>
      <c r="D300">
        <f t="shared" si="5"/>
        <v>41738.672073717367</v>
      </c>
      <c r="E300">
        <f t="shared" si="6"/>
        <v>54242.006980215519</v>
      </c>
      <c r="F300">
        <f t="shared" si="9"/>
        <v>43466.856397552125</v>
      </c>
      <c r="G300">
        <f t="shared" si="11"/>
        <v>34848.148067243659</v>
      </c>
      <c r="H300">
        <f t="shared" si="12"/>
        <v>38164.666965522461</v>
      </c>
      <c r="I300">
        <f t="shared" si="7"/>
        <v>32602.874283526271</v>
      </c>
      <c r="K300">
        <v>50328.1484375</v>
      </c>
      <c r="L300">
        <v>41055.76953125</v>
      </c>
      <c r="M300">
        <v>46046.7734375</v>
      </c>
      <c r="N300">
        <v>56789.48828125</v>
      </c>
      <c r="O300">
        <v>46188.57421875</v>
      </c>
      <c r="P300">
        <v>36362.26171875</v>
      </c>
      <c r="Q300">
        <v>42458.6953125</v>
      </c>
      <c r="R300">
        <v>39684.765625</v>
      </c>
    </row>
    <row r="301" spans="1:18" x14ac:dyDescent="0.25">
      <c r="A301">
        <v>94.7</v>
      </c>
      <c r="B301">
        <f t="shared" si="8"/>
        <v>36720.498255030048</v>
      </c>
      <c r="C301">
        <f t="shared" si="10"/>
        <v>38225.990317207463</v>
      </c>
      <c r="D301">
        <f t="shared" si="5"/>
        <v>41258.646531073064</v>
      </c>
      <c r="E301">
        <f t="shared" si="6"/>
        <v>53671.041375109853</v>
      </c>
      <c r="F301">
        <f t="shared" si="9"/>
        <v>42988.946031729974</v>
      </c>
      <c r="G301">
        <f t="shared" si="11"/>
        <v>34478.554810227528</v>
      </c>
      <c r="H301">
        <f t="shared" si="12"/>
        <v>37738.45486528863</v>
      </c>
      <c r="I301">
        <f t="shared" si="7"/>
        <v>32241.430214537297</v>
      </c>
      <c r="K301">
        <v>49564.453125</v>
      </c>
      <c r="L301">
        <v>40735.34375</v>
      </c>
      <c r="M301">
        <v>45753.46484375</v>
      </c>
      <c r="N301">
        <v>55759.96875</v>
      </c>
      <c r="O301">
        <v>45396.8828125</v>
      </c>
      <c r="P301">
        <v>36449.9140625</v>
      </c>
      <c r="Q301">
        <v>41772.734375</v>
      </c>
      <c r="R301">
        <v>39230.23828125</v>
      </c>
    </row>
    <row r="302" spans="1:18" x14ac:dyDescent="0.25">
      <c r="A302">
        <v>95</v>
      </c>
      <c r="B302">
        <f>K302-(K302-(-0.00497846705173562*$A302+4.23591250662)*EXP(12.70776)*EXP($A302*-0.037194))</f>
        <v>36298.633923040339</v>
      </c>
      <c r="C302">
        <f>L302-(L302-(0.00136660455342142*$A302+3.78937178602661)*EXP(12.70776)*EXP($A302*-0.037194))</f>
        <v>37805.782721795709</v>
      </c>
      <c r="D302">
        <f>M302-(M302-(-0.00577023566388694*$A302+4.7761274190823)*EXP(12.70776)*EXP($A302*-0.037194))</f>
        <v>40784.134805230118</v>
      </c>
      <c r="E302">
        <f>N302-(N302-(0.010563753303694*$A302+4.50177215425753)*EXP(12.70776)*EXP($A302*-0.037194))</f>
        <v>53106.0682858402</v>
      </c>
      <c r="F302">
        <f>O302-(O302-(0.00150549297620813*$A302+4.26449991670679)*EXP(12.70776)*EXP($A302*-0.037194))</f>
        <v>42516.289758962157</v>
      </c>
      <c r="G302">
        <f>P302-(P302-(0.00583933278838644*$A302+2.98163098912307)*EXP(12.70776)*EXP($A302*-0.037194))</f>
        <v>34112.873014317207</v>
      </c>
      <c r="H302">
        <f>Q302-(Q302-(-0.000932951884938803*$A302+3.95715942271861)*EXP(12.70776)*EXP($A302*-0.037194))</f>
        <v>37317.002384752348</v>
      </c>
      <c r="I302">
        <f>R302-(R302-(0.000110455698839654*$A302+3.29481378771757)*EXP(12.70776)*EXP($A302*-0.037194))</f>
        <v>31883.993206686322</v>
      </c>
      <c r="K302">
        <v>49568.8046875</v>
      </c>
      <c r="L302">
        <v>40232.1953125</v>
      </c>
      <c r="M302">
        <v>44988.3125</v>
      </c>
      <c r="N302">
        <v>55598.1875</v>
      </c>
      <c r="O302">
        <v>45039.81640625</v>
      </c>
      <c r="P302">
        <v>35907.6328125</v>
      </c>
      <c r="Q302">
        <v>41653.421875</v>
      </c>
      <c r="R302">
        <v>39135.375</v>
      </c>
    </row>
  </sheetData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02"/>
  <sheetViews>
    <sheetView tabSelected="1" topLeftCell="A244" workbookViewId="0">
      <selection activeCell="I302" sqref="I246:I30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5</v>
      </c>
      <c r="B2">
        <v>1241812</v>
      </c>
      <c r="C2">
        <v>1016636.25</v>
      </c>
      <c r="D2">
        <v>938761.625</v>
      </c>
      <c r="E2">
        <v>555807.25</v>
      </c>
      <c r="F2">
        <v>1282774.125</v>
      </c>
      <c r="G2">
        <v>931249.625</v>
      </c>
      <c r="H2">
        <v>1018098.625</v>
      </c>
      <c r="I2">
        <v>1085658</v>
      </c>
    </row>
    <row r="3" spans="1:9" x14ac:dyDescent="0.25">
      <c r="A3">
        <v>5.3</v>
      </c>
      <c r="B3">
        <v>1233551.125</v>
      </c>
      <c r="C3">
        <v>1009492.25</v>
      </c>
      <c r="D3">
        <v>931776.3125</v>
      </c>
      <c r="E3">
        <v>552252.75</v>
      </c>
      <c r="F3">
        <v>1273327.125</v>
      </c>
      <c r="G3">
        <v>924346.0625</v>
      </c>
      <c r="H3">
        <v>1010619.5</v>
      </c>
      <c r="I3">
        <v>1077954.5</v>
      </c>
    </row>
    <row r="4" spans="1:9" x14ac:dyDescent="0.25">
      <c r="A4">
        <v>5.6</v>
      </c>
      <c r="B4">
        <v>1225000.5</v>
      </c>
      <c r="C4">
        <v>1003098.75</v>
      </c>
      <c r="D4">
        <v>924315.0625</v>
      </c>
      <c r="E4">
        <v>548364.75</v>
      </c>
      <c r="F4">
        <v>1265035.25</v>
      </c>
      <c r="G4">
        <v>916810.0625</v>
      </c>
      <c r="H4">
        <v>1003925.6875</v>
      </c>
      <c r="I4">
        <v>1070932.5</v>
      </c>
    </row>
    <row r="5" spans="1:9" x14ac:dyDescent="0.25">
      <c r="A5">
        <v>5.9</v>
      </c>
      <c r="B5">
        <v>1217758.25</v>
      </c>
      <c r="C5">
        <v>996321.625</v>
      </c>
      <c r="D5">
        <v>917684.1875</v>
      </c>
      <c r="E5">
        <v>544065.875</v>
      </c>
      <c r="F5">
        <v>1256434.25</v>
      </c>
      <c r="G5">
        <v>910286.25</v>
      </c>
      <c r="H5">
        <v>997401.125</v>
      </c>
      <c r="I5">
        <v>1063805.375</v>
      </c>
    </row>
    <row r="6" spans="1:9" x14ac:dyDescent="0.25">
      <c r="A6">
        <v>6.2</v>
      </c>
      <c r="B6">
        <v>1211353.25</v>
      </c>
      <c r="C6">
        <v>989745.625</v>
      </c>
      <c r="D6">
        <v>911288.375</v>
      </c>
      <c r="E6">
        <v>540402.875</v>
      </c>
      <c r="F6">
        <v>1249042.125</v>
      </c>
      <c r="G6">
        <v>903778.5</v>
      </c>
      <c r="H6">
        <v>990200.875</v>
      </c>
      <c r="I6">
        <v>1056245.25</v>
      </c>
    </row>
    <row r="7" spans="1:9" x14ac:dyDescent="0.25">
      <c r="A7">
        <v>6.5</v>
      </c>
      <c r="B7">
        <v>1203120.75</v>
      </c>
      <c r="C7">
        <v>983703.3125</v>
      </c>
      <c r="D7">
        <v>904627.625</v>
      </c>
      <c r="E7">
        <v>535630.375</v>
      </c>
      <c r="F7">
        <v>1239661.875</v>
      </c>
      <c r="G7">
        <v>897312.3125</v>
      </c>
      <c r="H7">
        <v>984081.75</v>
      </c>
      <c r="I7">
        <v>1048737.5</v>
      </c>
    </row>
    <row r="8" spans="1:9" x14ac:dyDescent="0.25">
      <c r="A8">
        <v>6.8</v>
      </c>
      <c r="B8">
        <v>1196069</v>
      </c>
      <c r="C8">
        <v>976759.25</v>
      </c>
      <c r="D8">
        <v>898381.9375</v>
      </c>
      <c r="E8">
        <v>532802.8125</v>
      </c>
      <c r="F8">
        <v>1232230.25</v>
      </c>
      <c r="G8">
        <v>890657.1875</v>
      </c>
      <c r="H8">
        <v>977655.25</v>
      </c>
      <c r="I8">
        <v>1041826.25</v>
      </c>
    </row>
    <row r="9" spans="1:9" x14ac:dyDescent="0.25">
      <c r="A9">
        <v>7.1</v>
      </c>
      <c r="B9">
        <v>1188369.25</v>
      </c>
      <c r="C9">
        <v>970455.5</v>
      </c>
      <c r="D9">
        <v>891043</v>
      </c>
      <c r="E9">
        <v>528981.375</v>
      </c>
      <c r="F9">
        <v>1224313.75</v>
      </c>
      <c r="G9">
        <v>884096.25</v>
      </c>
      <c r="H9">
        <v>971273.25</v>
      </c>
      <c r="I9">
        <v>1034559.8125</v>
      </c>
    </row>
    <row r="10" spans="1:9" x14ac:dyDescent="0.25">
      <c r="A10">
        <v>7.4</v>
      </c>
      <c r="B10">
        <v>1181227.5</v>
      </c>
      <c r="C10">
        <v>963252.9375</v>
      </c>
      <c r="D10">
        <v>885020</v>
      </c>
      <c r="E10">
        <v>524808.75</v>
      </c>
      <c r="F10">
        <v>1215380.5</v>
      </c>
      <c r="G10">
        <v>877547.625</v>
      </c>
      <c r="H10">
        <v>965059.125</v>
      </c>
      <c r="I10">
        <v>1027239.8125</v>
      </c>
    </row>
    <row r="11" spans="1:9" x14ac:dyDescent="0.25">
      <c r="A11">
        <v>7.6999999999999993</v>
      </c>
      <c r="B11">
        <v>1173396</v>
      </c>
      <c r="C11">
        <v>957466.625</v>
      </c>
      <c r="D11">
        <v>879065.625</v>
      </c>
      <c r="E11">
        <v>521329.125</v>
      </c>
      <c r="F11">
        <v>1206601.125</v>
      </c>
      <c r="G11">
        <v>871381.5625</v>
      </c>
      <c r="H11">
        <v>957689.625</v>
      </c>
      <c r="I11">
        <v>1020746.875</v>
      </c>
    </row>
    <row r="12" spans="1:9" x14ac:dyDescent="0.25">
      <c r="A12">
        <v>8</v>
      </c>
      <c r="B12">
        <v>1165512.625</v>
      </c>
      <c r="C12">
        <v>951196.625</v>
      </c>
      <c r="D12">
        <v>872153.125</v>
      </c>
      <c r="E12">
        <v>517371.4375</v>
      </c>
      <c r="F12">
        <v>1198128.625</v>
      </c>
      <c r="G12">
        <v>865279.25</v>
      </c>
      <c r="H12">
        <v>952249.75</v>
      </c>
      <c r="I12">
        <v>1013873.25</v>
      </c>
    </row>
    <row r="13" spans="1:9" x14ac:dyDescent="0.25">
      <c r="A13">
        <v>8.3000000000000007</v>
      </c>
      <c r="B13">
        <v>1158671</v>
      </c>
      <c r="C13">
        <v>943639.5625</v>
      </c>
      <c r="D13">
        <v>865521.75</v>
      </c>
      <c r="E13">
        <v>514318.25</v>
      </c>
      <c r="F13">
        <v>1190505.75</v>
      </c>
      <c r="G13">
        <v>858766.75</v>
      </c>
      <c r="H13">
        <v>945321.4375</v>
      </c>
      <c r="I13">
        <v>1006581</v>
      </c>
    </row>
    <row r="14" spans="1:9" x14ac:dyDescent="0.25">
      <c r="A14">
        <v>8.6</v>
      </c>
      <c r="B14">
        <v>1151918</v>
      </c>
      <c r="C14">
        <v>937833.5625</v>
      </c>
      <c r="D14">
        <v>858487.25</v>
      </c>
      <c r="E14">
        <v>510020.375</v>
      </c>
      <c r="F14">
        <v>1182651.375</v>
      </c>
      <c r="G14">
        <v>853023.75</v>
      </c>
      <c r="H14">
        <v>939580</v>
      </c>
      <c r="I14">
        <v>998783.625</v>
      </c>
    </row>
    <row r="15" spans="1:9" x14ac:dyDescent="0.25">
      <c r="A15">
        <v>8.9</v>
      </c>
      <c r="B15">
        <v>1142841</v>
      </c>
      <c r="C15">
        <v>930519.6875</v>
      </c>
      <c r="D15">
        <v>853137.1875</v>
      </c>
      <c r="E15">
        <v>506553.0625</v>
      </c>
      <c r="F15">
        <v>1175351.5</v>
      </c>
      <c r="G15">
        <v>846302.75</v>
      </c>
      <c r="H15">
        <v>932826.25</v>
      </c>
      <c r="I15">
        <v>992321.5</v>
      </c>
    </row>
    <row r="16" spans="1:9" x14ac:dyDescent="0.25">
      <c r="A16">
        <v>9.1999999999999993</v>
      </c>
      <c r="B16">
        <v>1135457.625</v>
      </c>
      <c r="C16">
        <v>924096</v>
      </c>
      <c r="D16">
        <v>847332.125</v>
      </c>
      <c r="E16">
        <v>503430.5625</v>
      </c>
      <c r="F16">
        <v>1167096</v>
      </c>
      <c r="G16">
        <v>840817.875</v>
      </c>
      <c r="H16">
        <v>926354.125</v>
      </c>
      <c r="I16">
        <v>984802.9375</v>
      </c>
    </row>
    <row r="17" spans="1:9" x14ac:dyDescent="0.25">
      <c r="A17">
        <v>9.5</v>
      </c>
      <c r="B17">
        <v>1127624</v>
      </c>
      <c r="C17">
        <v>917970.25</v>
      </c>
      <c r="D17">
        <v>840976.125</v>
      </c>
      <c r="E17">
        <v>500029.625</v>
      </c>
      <c r="F17">
        <v>1158466.375</v>
      </c>
      <c r="G17">
        <v>834398</v>
      </c>
      <c r="H17">
        <v>919894.1875</v>
      </c>
      <c r="I17">
        <v>978841.4375</v>
      </c>
    </row>
    <row r="18" spans="1:9" x14ac:dyDescent="0.25">
      <c r="A18">
        <v>9.8000000000000007</v>
      </c>
      <c r="B18">
        <v>1120571.75</v>
      </c>
      <c r="C18">
        <v>911895.125</v>
      </c>
      <c r="D18">
        <v>835071.5</v>
      </c>
      <c r="E18">
        <v>496538.125</v>
      </c>
      <c r="F18">
        <v>1150097.125</v>
      </c>
      <c r="G18">
        <v>827630.5</v>
      </c>
      <c r="H18">
        <v>914907.3125</v>
      </c>
      <c r="I18">
        <v>971569.5</v>
      </c>
    </row>
    <row r="19" spans="1:9" x14ac:dyDescent="0.25">
      <c r="A19">
        <v>10.1</v>
      </c>
      <c r="B19">
        <v>1112603.5</v>
      </c>
      <c r="C19">
        <v>904604.5</v>
      </c>
      <c r="D19">
        <v>829329.875</v>
      </c>
      <c r="E19">
        <v>493541.59375</v>
      </c>
      <c r="F19">
        <v>1142275</v>
      </c>
      <c r="G19">
        <v>822753.875</v>
      </c>
      <c r="H19">
        <v>907838.125</v>
      </c>
      <c r="I19">
        <v>964698.125</v>
      </c>
    </row>
    <row r="20" spans="1:9" x14ac:dyDescent="0.25">
      <c r="A20">
        <v>10.4</v>
      </c>
      <c r="B20">
        <v>1104428.125</v>
      </c>
      <c r="C20">
        <v>898753</v>
      </c>
      <c r="D20">
        <v>822635.5</v>
      </c>
      <c r="E20">
        <v>489790.1875</v>
      </c>
      <c r="F20">
        <v>1134125.875</v>
      </c>
      <c r="G20">
        <v>815629.875</v>
      </c>
      <c r="H20">
        <v>902396.125</v>
      </c>
      <c r="I20">
        <v>957812.3125</v>
      </c>
    </row>
    <row r="21" spans="1:9" x14ac:dyDescent="0.25">
      <c r="A21">
        <v>10.7</v>
      </c>
      <c r="B21">
        <v>1097490</v>
      </c>
      <c r="C21">
        <v>892389.125</v>
      </c>
      <c r="D21">
        <v>816349.25</v>
      </c>
      <c r="E21">
        <v>485574.875</v>
      </c>
      <c r="F21">
        <v>1126690.25</v>
      </c>
      <c r="G21">
        <v>810298.25</v>
      </c>
      <c r="H21">
        <v>895250</v>
      </c>
      <c r="I21">
        <v>950325.625</v>
      </c>
    </row>
    <row r="22" spans="1:9" x14ac:dyDescent="0.25">
      <c r="A22">
        <v>11</v>
      </c>
      <c r="B22">
        <v>1089520.875</v>
      </c>
      <c r="C22">
        <v>885919.125</v>
      </c>
      <c r="D22">
        <v>810572.75</v>
      </c>
      <c r="E22">
        <v>483016.5625</v>
      </c>
      <c r="F22">
        <v>1118370.75</v>
      </c>
      <c r="G22">
        <v>804446.5625</v>
      </c>
      <c r="H22">
        <v>889525.375</v>
      </c>
      <c r="I22">
        <v>943138.5</v>
      </c>
    </row>
    <row r="23" spans="1:9" x14ac:dyDescent="0.25">
      <c r="A23">
        <v>11.3</v>
      </c>
      <c r="B23">
        <v>1082150.75</v>
      </c>
      <c r="C23">
        <v>879496.125</v>
      </c>
      <c r="D23">
        <v>804477.375</v>
      </c>
      <c r="E23">
        <v>478894.0625</v>
      </c>
      <c r="F23">
        <v>1109397.875</v>
      </c>
      <c r="G23">
        <v>798068.875</v>
      </c>
      <c r="H23">
        <v>883573</v>
      </c>
      <c r="I23">
        <v>936962.625</v>
      </c>
    </row>
    <row r="24" spans="1:9" x14ac:dyDescent="0.25">
      <c r="A24">
        <v>11.6</v>
      </c>
      <c r="B24">
        <v>1074729.75</v>
      </c>
      <c r="C24">
        <v>873175</v>
      </c>
      <c r="D24">
        <v>798463.25</v>
      </c>
      <c r="E24">
        <v>475428.625</v>
      </c>
      <c r="F24">
        <v>1102563.75</v>
      </c>
      <c r="G24">
        <v>792882.375</v>
      </c>
      <c r="H24">
        <v>877108.125</v>
      </c>
      <c r="I24">
        <v>930007.125</v>
      </c>
    </row>
    <row r="25" spans="1:9" x14ac:dyDescent="0.25">
      <c r="A25">
        <v>11.9</v>
      </c>
      <c r="B25">
        <v>1065165.625</v>
      </c>
      <c r="C25">
        <v>866530.8125</v>
      </c>
      <c r="D25">
        <v>792821.75</v>
      </c>
      <c r="E25">
        <v>472474</v>
      </c>
      <c r="F25">
        <v>1094301.5</v>
      </c>
      <c r="G25">
        <v>786344.25</v>
      </c>
      <c r="H25">
        <v>871873.5</v>
      </c>
      <c r="I25">
        <v>923322.375</v>
      </c>
    </row>
    <row r="26" spans="1:9" x14ac:dyDescent="0.25">
      <c r="A26">
        <v>12.2</v>
      </c>
      <c r="B26">
        <v>1058044</v>
      </c>
      <c r="C26">
        <v>860060.375</v>
      </c>
      <c r="D26">
        <v>786704.625</v>
      </c>
      <c r="E26">
        <v>469197</v>
      </c>
      <c r="F26">
        <v>1085632.5</v>
      </c>
      <c r="G26">
        <v>781080.75</v>
      </c>
      <c r="H26">
        <v>864454.4375</v>
      </c>
      <c r="I26">
        <v>917125.75</v>
      </c>
    </row>
    <row r="27" spans="1:9" x14ac:dyDescent="0.25">
      <c r="A27">
        <v>12.5</v>
      </c>
      <c r="B27">
        <v>1050588.75</v>
      </c>
      <c r="C27">
        <v>853688.625</v>
      </c>
      <c r="D27">
        <v>780844.75</v>
      </c>
      <c r="E27">
        <v>466265.40625</v>
      </c>
      <c r="F27">
        <v>1077911.125</v>
      </c>
      <c r="G27">
        <v>775031.375</v>
      </c>
      <c r="H27">
        <v>859229.6875</v>
      </c>
      <c r="I27">
        <v>909278.125</v>
      </c>
    </row>
    <row r="28" spans="1:9" x14ac:dyDescent="0.25">
      <c r="A28">
        <v>12.8</v>
      </c>
      <c r="B28">
        <v>1043966.3125</v>
      </c>
      <c r="C28">
        <v>847035.5625</v>
      </c>
      <c r="D28">
        <v>775646.375</v>
      </c>
      <c r="E28">
        <v>462896.8125</v>
      </c>
      <c r="F28">
        <v>1069907.625</v>
      </c>
      <c r="G28">
        <v>768857.625</v>
      </c>
      <c r="H28">
        <v>853470.1875</v>
      </c>
      <c r="I28">
        <v>903437.75</v>
      </c>
    </row>
    <row r="29" spans="1:9" x14ac:dyDescent="0.25">
      <c r="A29">
        <v>13.1</v>
      </c>
      <c r="B29">
        <v>1035473.3125</v>
      </c>
      <c r="C29">
        <v>840971</v>
      </c>
      <c r="D29">
        <v>769465.875</v>
      </c>
      <c r="E29">
        <v>459414.8125</v>
      </c>
      <c r="F29">
        <v>1062919.25</v>
      </c>
      <c r="G29">
        <v>764583.875</v>
      </c>
      <c r="H29">
        <v>848140.625</v>
      </c>
      <c r="I29">
        <v>896620.25</v>
      </c>
    </row>
    <row r="30" spans="1:9" x14ac:dyDescent="0.25">
      <c r="A30">
        <v>13.4</v>
      </c>
      <c r="B30">
        <v>1028265.3125</v>
      </c>
      <c r="C30">
        <v>834387.0625</v>
      </c>
      <c r="D30">
        <v>763735.875</v>
      </c>
      <c r="E30">
        <v>455605.6875</v>
      </c>
      <c r="F30">
        <v>1054324.125</v>
      </c>
      <c r="G30">
        <v>757684.125</v>
      </c>
      <c r="H30">
        <v>841253</v>
      </c>
      <c r="I30">
        <v>889194.4375</v>
      </c>
    </row>
    <row r="31" spans="1:9" x14ac:dyDescent="0.25">
      <c r="A31">
        <v>13.7</v>
      </c>
      <c r="B31">
        <v>1019428.375</v>
      </c>
      <c r="C31">
        <v>828335.625</v>
      </c>
      <c r="D31">
        <v>757245.375</v>
      </c>
      <c r="E31">
        <v>452609.3125</v>
      </c>
      <c r="F31">
        <v>1045999.3125</v>
      </c>
      <c r="G31">
        <v>752039.5625</v>
      </c>
      <c r="H31">
        <v>835658.625</v>
      </c>
      <c r="I31">
        <v>882967</v>
      </c>
    </row>
    <row r="32" spans="1:9" x14ac:dyDescent="0.25">
      <c r="A32">
        <v>14</v>
      </c>
      <c r="B32">
        <v>1012384.25</v>
      </c>
      <c r="C32">
        <v>822428.1875</v>
      </c>
      <c r="D32">
        <v>752042.5</v>
      </c>
      <c r="E32">
        <v>449552.9375</v>
      </c>
      <c r="F32">
        <v>1038360.3125</v>
      </c>
      <c r="G32">
        <v>746461.75</v>
      </c>
      <c r="H32">
        <v>829917.8125</v>
      </c>
      <c r="I32">
        <v>876006.25</v>
      </c>
    </row>
    <row r="33" spans="1:9" x14ac:dyDescent="0.25">
      <c r="A33">
        <v>14.3</v>
      </c>
      <c r="B33">
        <v>1004473.0625</v>
      </c>
      <c r="C33">
        <v>816246.6875</v>
      </c>
      <c r="D33">
        <v>746053.1875</v>
      </c>
      <c r="E33">
        <v>446059.5</v>
      </c>
      <c r="F33">
        <v>1031566.125</v>
      </c>
      <c r="G33">
        <v>740949.75</v>
      </c>
      <c r="H33">
        <v>823033.9375</v>
      </c>
      <c r="I33">
        <v>870188.5</v>
      </c>
    </row>
    <row r="34" spans="1:9" x14ac:dyDescent="0.25">
      <c r="A34">
        <v>14.6</v>
      </c>
      <c r="B34">
        <v>996843.5625</v>
      </c>
      <c r="C34">
        <v>810237.75</v>
      </c>
      <c r="D34">
        <v>740308.375</v>
      </c>
      <c r="E34">
        <v>442838.15625</v>
      </c>
      <c r="F34">
        <v>1022980.9375</v>
      </c>
      <c r="G34">
        <v>735568.125</v>
      </c>
      <c r="H34">
        <v>817695.375</v>
      </c>
      <c r="I34">
        <v>862529.5</v>
      </c>
    </row>
    <row r="35" spans="1:9" x14ac:dyDescent="0.25">
      <c r="A35">
        <v>14.9</v>
      </c>
      <c r="B35">
        <v>990300</v>
      </c>
      <c r="C35">
        <v>803336.3125</v>
      </c>
      <c r="D35">
        <v>735460.3125</v>
      </c>
      <c r="E35">
        <v>439155.4375</v>
      </c>
      <c r="F35">
        <v>1015819.125</v>
      </c>
      <c r="G35">
        <v>729904.625</v>
      </c>
      <c r="H35">
        <v>811650.125</v>
      </c>
      <c r="I35">
        <v>857719.5</v>
      </c>
    </row>
    <row r="36" spans="1:9" x14ac:dyDescent="0.25">
      <c r="A36">
        <v>15.2</v>
      </c>
      <c r="B36">
        <v>982567.75</v>
      </c>
      <c r="C36">
        <v>797126.75</v>
      </c>
      <c r="D36">
        <v>728995.5625</v>
      </c>
      <c r="E36">
        <v>436136.8125</v>
      </c>
      <c r="F36">
        <v>1008303.4375</v>
      </c>
      <c r="G36">
        <v>724044.75</v>
      </c>
      <c r="H36">
        <v>805985.875</v>
      </c>
      <c r="I36">
        <v>850696.5</v>
      </c>
    </row>
    <row r="37" spans="1:9" x14ac:dyDescent="0.25">
      <c r="A37">
        <v>15.5</v>
      </c>
      <c r="B37">
        <v>975194.625</v>
      </c>
      <c r="C37">
        <v>791293.125</v>
      </c>
      <c r="D37">
        <v>724193.625</v>
      </c>
      <c r="E37">
        <v>433031.8125</v>
      </c>
      <c r="F37">
        <v>1000154.1875</v>
      </c>
      <c r="G37">
        <v>718608.625</v>
      </c>
      <c r="H37">
        <v>800104.0625</v>
      </c>
      <c r="I37">
        <v>843470.8125</v>
      </c>
    </row>
    <row r="38" spans="1:9" x14ac:dyDescent="0.25">
      <c r="A38">
        <v>15.8</v>
      </c>
      <c r="B38">
        <v>967721</v>
      </c>
      <c r="C38">
        <v>784593.125</v>
      </c>
      <c r="D38">
        <v>717984.875</v>
      </c>
      <c r="E38">
        <v>430678</v>
      </c>
      <c r="F38">
        <v>992346</v>
      </c>
      <c r="G38">
        <v>712796.4375</v>
      </c>
      <c r="H38">
        <v>794351.625</v>
      </c>
      <c r="I38">
        <v>838163.125</v>
      </c>
    </row>
    <row r="39" spans="1:9" x14ac:dyDescent="0.25">
      <c r="A39">
        <v>16.100000000000001</v>
      </c>
      <c r="B39">
        <v>960124.75</v>
      </c>
      <c r="C39">
        <v>779407.625</v>
      </c>
      <c r="D39">
        <v>713052.625</v>
      </c>
      <c r="E39">
        <v>426795.4375</v>
      </c>
      <c r="F39">
        <v>985734</v>
      </c>
      <c r="G39">
        <v>707461.25</v>
      </c>
      <c r="H39">
        <v>788600.875</v>
      </c>
      <c r="I39">
        <v>830999.25</v>
      </c>
    </row>
    <row r="40" spans="1:9" x14ac:dyDescent="0.25">
      <c r="A40">
        <v>16.399999999999999</v>
      </c>
      <c r="B40">
        <v>952309</v>
      </c>
      <c r="C40">
        <v>773477.8125</v>
      </c>
      <c r="D40">
        <v>706731.5</v>
      </c>
      <c r="E40">
        <v>423876.9375</v>
      </c>
      <c r="F40">
        <v>977540.5625</v>
      </c>
      <c r="G40">
        <v>701961.625</v>
      </c>
      <c r="H40">
        <v>783262.125</v>
      </c>
      <c r="I40">
        <v>824830.875</v>
      </c>
    </row>
    <row r="41" spans="1:9" x14ac:dyDescent="0.25">
      <c r="A41">
        <v>16.7</v>
      </c>
      <c r="B41">
        <v>944798.875</v>
      </c>
      <c r="C41">
        <v>766122.5625</v>
      </c>
      <c r="D41">
        <v>701877.9375</v>
      </c>
      <c r="E41">
        <v>420830.15625</v>
      </c>
      <c r="F41">
        <v>969836.5625</v>
      </c>
      <c r="G41">
        <v>696938.125</v>
      </c>
      <c r="H41">
        <v>777428.875</v>
      </c>
      <c r="I41">
        <v>818791.625</v>
      </c>
    </row>
    <row r="42" spans="1:9" x14ac:dyDescent="0.25">
      <c r="A42">
        <v>17</v>
      </c>
      <c r="B42">
        <v>937812.25</v>
      </c>
      <c r="C42">
        <v>761169.625</v>
      </c>
      <c r="D42">
        <v>696198.375</v>
      </c>
      <c r="E42">
        <v>417610.09375</v>
      </c>
      <c r="F42">
        <v>963178.625</v>
      </c>
      <c r="G42">
        <v>690902.625</v>
      </c>
      <c r="H42">
        <v>771765.6875</v>
      </c>
      <c r="I42">
        <v>811828.6875</v>
      </c>
    </row>
    <row r="43" spans="1:9" x14ac:dyDescent="0.25">
      <c r="A43">
        <v>17.3</v>
      </c>
      <c r="B43">
        <v>929387.375</v>
      </c>
      <c r="C43">
        <v>755245.5</v>
      </c>
      <c r="D43">
        <v>690958.5</v>
      </c>
      <c r="E43">
        <v>414514.4375</v>
      </c>
      <c r="F43">
        <v>955138.3125</v>
      </c>
      <c r="G43">
        <v>685300.375</v>
      </c>
      <c r="H43">
        <v>765747.25</v>
      </c>
      <c r="I43">
        <v>804987.375</v>
      </c>
    </row>
    <row r="44" spans="1:9" x14ac:dyDescent="0.25">
      <c r="A44">
        <v>17.600000000000001</v>
      </c>
      <c r="B44">
        <v>923060.75</v>
      </c>
      <c r="C44">
        <v>749024.125</v>
      </c>
      <c r="D44">
        <v>686198.875</v>
      </c>
      <c r="E44">
        <v>411850.625</v>
      </c>
      <c r="F44">
        <v>947474.125</v>
      </c>
      <c r="G44">
        <v>680175.9375</v>
      </c>
      <c r="H44">
        <v>760790.375</v>
      </c>
      <c r="I44">
        <v>797957.875</v>
      </c>
    </row>
    <row r="45" spans="1:9" x14ac:dyDescent="0.25">
      <c r="A45">
        <v>17.899999999999999</v>
      </c>
      <c r="B45">
        <v>915338.25</v>
      </c>
      <c r="C45">
        <v>743299.125</v>
      </c>
      <c r="D45">
        <v>679675.5</v>
      </c>
      <c r="E45">
        <v>408353.125</v>
      </c>
      <c r="F45">
        <v>940977.5</v>
      </c>
      <c r="G45">
        <v>674432.75</v>
      </c>
      <c r="H45">
        <v>754842.875</v>
      </c>
      <c r="I45">
        <v>792909.625</v>
      </c>
    </row>
    <row r="46" spans="1:9" x14ac:dyDescent="0.25">
      <c r="A46">
        <v>18.2</v>
      </c>
      <c r="B46">
        <v>908446.625</v>
      </c>
      <c r="C46">
        <v>737096.75</v>
      </c>
      <c r="D46">
        <v>674877.375</v>
      </c>
      <c r="E46">
        <v>405276.3125</v>
      </c>
      <c r="F46">
        <v>932959</v>
      </c>
      <c r="G46">
        <v>668992.3125</v>
      </c>
      <c r="H46">
        <v>748984.125</v>
      </c>
      <c r="I46">
        <v>786187.125</v>
      </c>
    </row>
    <row r="47" spans="1:9" x14ac:dyDescent="0.25">
      <c r="A47">
        <v>18.5</v>
      </c>
      <c r="B47">
        <v>901016.125</v>
      </c>
      <c r="C47">
        <v>731159.8125</v>
      </c>
      <c r="D47">
        <v>669991.25</v>
      </c>
      <c r="E47">
        <v>402104.09375</v>
      </c>
      <c r="F47">
        <v>925689.0625</v>
      </c>
      <c r="G47">
        <v>664449.75</v>
      </c>
      <c r="H47">
        <v>743109.9375</v>
      </c>
      <c r="I47">
        <v>779483.875</v>
      </c>
    </row>
    <row r="48" spans="1:9" x14ac:dyDescent="0.25">
      <c r="A48">
        <v>18.8</v>
      </c>
      <c r="B48">
        <v>893708</v>
      </c>
      <c r="C48">
        <v>725535.25</v>
      </c>
      <c r="D48">
        <v>664169</v>
      </c>
      <c r="E48">
        <v>399200.8125</v>
      </c>
      <c r="F48">
        <v>918497.25</v>
      </c>
      <c r="G48">
        <v>658423.625</v>
      </c>
      <c r="H48">
        <v>737904.375</v>
      </c>
      <c r="I48">
        <v>773700.125</v>
      </c>
    </row>
    <row r="49" spans="1:9" x14ac:dyDescent="0.25">
      <c r="A49">
        <v>19.100000000000001</v>
      </c>
      <c r="B49">
        <v>885852.375</v>
      </c>
      <c r="C49">
        <v>719225.25</v>
      </c>
      <c r="D49">
        <v>658807.25</v>
      </c>
      <c r="E49">
        <v>396073.125</v>
      </c>
      <c r="F49">
        <v>910624.25</v>
      </c>
      <c r="G49">
        <v>652833.1875</v>
      </c>
      <c r="H49">
        <v>732354.75</v>
      </c>
      <c r="I49">
        <v>767283</v>
      </c>
    </row>
    <row r="50" spans="1:9" x14ac:dyDescent="0.25">
      <c r="A50">
        <v>19.399999999999999</v>
      </c>
      <c r="B50">
        <v>878909.375</v>
      </c>
      <c r="C50">
        <v>713603.625</v>
      </c>
      <c r="D50">
        <v>653852.25</v>
      </c>
      <c r="E50">
        <v>393182.625</v>
      </c>
      <c r="F50">
        <v>903686.25</v>
      </c>
      <c r="G50">
        <v>647490</v>
      </c>
      <c r="H50">
        <v>726980.6875</v>
      </c>
      <c r="I50">
        <v>760767.75</v>
      </c>
    </row>
    <row r="51" spans="1:9" x14ac:dyDescent="0.25">
      <c r="A51">
        <v>19.7</v>
      </c>
      <c r="B51">
        <v>871968.4375</v>
      </c>
      <c r="C51">
        <v>707045.875</v>
      </c>
      <c r="D51">
        <v>648640.75</v>
      </c>
      <c r="E51">
        <v>389874.1875</v>
      </c>
      <c r="F51">
        <v>896696.0625</v>
      </c>
      <c r="G51">
        <v>643306.4375</v>
      </c>
      <c r="H51">
        <v>720757.5</v>
      </c>
      <c r="I51">
        <v>755758.375</v>
      </c>
    </row>
    <row r="52" spans="1:9" x14ac:dyDescent="0.25">
      <c r="A52">
        <v>20</v>
      </c>
      <c r="B52">
        <v>863987.875</v>
      </c>
      <c r="C52">
        <v>701583.1875</v>
      </c>
      <c r="D52">
        <v>643459.6875</v>
      </c>
      <c r="E52">
        <v>387481.25</v>
      </c>
      <c r="F52">
        <v>889672.25</v>
      </c>
      <c r="G52">
        <v>637624</v>
      </c>
      <c r="H52">
        <v>715499.875</v>
      </c>
      <c r="I52">
        <v>749231.625</v>
      </c>
    </row>
    <row r="53" spans="1:9" x14ac:dyDescent="0.25">
      <c r="A53">
        <v>20.3</v>
      </c>
      <c r="B53">
        <v>857065.5</v>
      </c>
      <c r="C53">
        <v>695536.75</v>
      </c>
      <c r="D53">
        <v>638054.5</v>
      </c>
      <c r="E53">
        <v>384269.25</v>
      </c>
      <c r="F53">
        <v>882646.125</v>
      </c>
      <c r="G53">
        <v>631874.1875</v>
      </c>
      <c r="H53">
        <v>708935.1875</v>
      </c>
      <c r="I53">
        <v>742394.5</v>
      </c>
    </row>
    <row r="54" spans="1:9" x14ac:dyDescent="0.25">
      <c r="A54">
        <v>20.6</v>
      </c>
      <c r="B54">
        <v>850032.5</v>
      </c>
      <c r="C54">
        <v>690619.75</v>
      </c>
      <c r="D54">
        <v>633014.9375</v>
      </c>
      <c r="E54">
        <v>381749.78125</v>
      </c>
      <c r="F54">
        <v>875550.8125</v>
      </c>
      <c r="G54">
        <v>627627.25</v>
      </c>
      <c r="H54">
        <v>703589.25</v>
      </c>
      <c r="I54">
        <v>736242.25</v>
      </c>
    </row>
    <row r="55" spans="1:9" x14ac:dyDescent="0.25">
      <c r="A55">
        <v>20.9</v>
      </c>
      <c r="B55">
        <v>842694</v>
      </c>
      <c r="C55">
        <v>684723.0625</v>
      </c>
      <c r="D55">
        <v>627455.125</v>
      </c>
      <c r="E55">
        <v>378297.125</v>
      </c>
      <c r="F55">
        <v>868497.125</v>
      </c>
      <c r="G55">
        <v>621989.9375</v>
      </c>
      <c r="H55">
        <v>699241.5625</v>
      </c>
      <c r="I55">
        <v>729659.25</v>
      </c>
    </row>
    <row r="56" spans="1:9" x14ac:dyDescent="0.25">
      <c r="A56">
        <v>21.2</v>
      </c>
      <c r="B56">
        <v>835192.875</v>
      </c>
      <c r="C56">
        <v>678812.875</v>
      </c>
      <c r="D56">
        <v>622955.3125</v>
      </c>
      <c r="E56">
        <v>375304.03125</v>
      </c>
      <c r="F56">
        <v>861284.8125</v>
      </c>
      <c r="G56">
        <v>616908.5</v>
      </c>
      <c r="H56">
        <v>692503.875</v>
      </c>
      <c r="I56">
        <v>723570.6875</v>
      </c>
    </row>
    <row r="57" spans="1:9" x14ac:dyDescent="0.25">
      <c r="A57">
        <v>21.5</v>
      </c>
      <c r="B57">
        <v>828216.25</v>
      </c>
      <c r="C57">
        <v>672997.75</v>
      </c>
      <c r="D57">
        <v>617736</v>
      </c>
      <c r="E57">
        <v>372397.0625</v>
      </c>
      <c r="F57">
        <v>853540.5625</v>
      </c>
      <c r="G57">
        <v>611725.75</v>
      </c>
      <c r="H57">
        <v>687790.875</v>
      </c>
      <c r="I57">
        <v>717536.625</v>
      </c>
    </row>
    <row r="58" spans="1:9" x14ac:dyDescent="0.25">
      <c r="A58">
        <v>21.8</v>
      </c>
      <c r="B58">
        <v>820680.3125</v>
      </c>
      <c r="C58">
        <v>667399.25</v>
      </c>
      <c r="D58">
        <v>612371.75</v>
      </c>
      <c r="E58">
        <v>369360.5</v>
      </c>
      <c r="F58">
        <v>846400.125</v>
      </c>
      <c r="G58">
        <v>606809.625</v>
      </c>
      <c r="H58">
        <v>682488.875</v>
      </c>
      <c r="I58">
        <v>712192.375</v>
      </c>
    </row>
    <row r="59" spans="1:9" x14ac:dyDescent="0.25">
      <c r="A59">
        <v>22.1</v>
      </c>
      <c r="B59">
        <v>813528.125</v>
      </c>
      <c r="C59">
        <v>661802.875</v>
      </c>
      <c r="D59">
        <v>606841.25</v>
      </c>
      <c r="E59">
        <v>366878.9375</v>
      </c>
      <c r="F59">
        <v>839742.75</v>
      </c>
      <c r="G59">
        <v>601480.625</v>
      </c>
      <c r="H59">
        <v>676590.9375</v>
      </c>
      <c r="I59">
        <v>705595</v>
      </c>
    </row>
    <row r="60" spans="1:9" x14ac:dyDescent="0.25">
      <c r="A60">
        <v>22.4</v>
      </c>
      <c r="B60">
        <v>805947.25</v>
      </c>
      <c r="C60">
        <v>655735.125</v>
      </c>
      <c r="D60">
        <v>602326.125</v>
      </c>
      <c r="E60">
        <v>363744.875</v>
      </c>
      <c r="F60">
        <v>832262.375</v>
      </c>
      <c r="G60">
        <v>596392</v>
      </c>
      <c r="H60">
        <v>671439.125</v>
      </c>
      <c r="I60">
        <v>699092.125</v>
      </c>
    </row>
    <row r="61" spans="1:9" x14ac:dyDescent="0.25">
      <c r="A61">
        <v>22.7</v>
      </c>
      <c r="B61">
        <v>799167.3125</v>
      </c>
      <c r="C61">
        <v>650576.125</v>
      </c>
      <c r="D61">
        <v>596723.125</v>
      </c>
      <c r="E61">
        <v>361183.1875</v>
      </c>
      <c r="F61">
        <v>825119.0625</v>
      </c>
      <c r="G61">
        <v>591100.4375</v>
      </c>
      <c r="H61">
        <v>665293.5</v>
      </c>
      <c r="I61">
        <v>692631.75</v>
      </c>
    </row>
    <row r="62" spans="1:9" x14ac:dyDescent="0.25">
      <c r="A62">
        <v>23</v>
      </c>
      <c r="B62">
        <v>791858</v>
      </c>
      <c r="C62">
        <v>644622.9375</v>
      </c>
      <c r="D62">
        <v>592558.375</v>
      </c>
      <c r="E62">
        <v>357892.6875</v>
      </c>
      <c r="F62">
        <v>818387.125</v>
      </c>
      <c r="G62">
        <v>585888.5</v>
      </c>
      <c r="H62">
        <v>660075.5625</v>
      </c>
      <c r="I62">
        <v>686479.25</v>
      </c>
    </row>
    <row r="63" spans="1:9" x14ac:dyDescent="0.25">
      <c r="A63">
        <v>23.3</v>
      </c>
      <c r="B63">
        <v>784548.3125</v>
      </c>
      <c r="C63">
        <v>639254</v>
      </c>
      <c r="D63">
        <v>587545.875</v>
      </c>
      <c r="E63">
        <v>354446.125</v>
      </c>
      <c r="F63">
        <v>811273.375</v>
      </c>
      <c r="G63">
        <v>580503</v>
      </c>
      <c r="H63">
        <v>655122.75</v>
      </c>
      <c r="I63">
        <v>680001.125</v>
      </c>
    </row>
    <row r="64" spans="1:9" x14ac:dyDescent="0.25">
      <c r="A64">
        <v>23.6</v>
      </c>
      <c r="B64">
        <v>777791.125</v>
      </c>
      <c r="C64">
        <v>633351.375</v>
      </c>
      <c r="D64">
        <v>582608.875</v>
      </c>
      <c r="E64">
        <v>352320.0625</v>
      </c>
      <c r="F64">
        <v>804437.1875</v>
      </c>
      <c r="G64">
        <v>575538.875</v>
      </c>
      <c r="H64">
        <v>649390.5</v>
      </c>
      <c r="I64">
        <v>674165.625</v>
      </c>
    </row>
    <row r="65" spans="1:9" x14ac:dyDescent="0.25">
      <c r="A65">
        <v>23.9</v>
      </c>
      <c r="B65">
        <v>770530.0625</v>
      </c>
      <c r="C65">
        <v>627908.5</v>
      </c>
      <c r="D65">
        <v>577323.5</v>
      </c>
      <c r="E65">
        <v>349835.0625</v>
      </c>
      <c r="F65">
        <v>797478.75</v>
      </c>
      <c r="G65">
        <v>571102.4375</v>
      </c>
      <c r="H65">
        <v>643738.75</v>
      </c>
      <c r="I65">
        <v>667917.875</v>
      </c>
    </row>
    <row r="66" spans="1:9" x14ac:dyDescent="0.25">
      <c r="A66">
        <v>24.2</v>
      </c>
      <c r="B66">
        <v>762877.375</v>
      </c>
      <c r="C66">
        <v>622656.0625</v>
      </c>
      <c r="D66">
        <v>572893.875</v>
      </c>
      <c r="E66">
        <v>347123.625</v>
      </c>
      <c r="F66">
        <v>790718.9375</v>
      </c>
      <c r="G66">
        <v>565981.25</v>
      </c>
      <c r="H66">
        <v>638228.3125</v>
      </c>
      <c r="I66">
        <v>662333.25</v>
      </c>
    </row>
    <row r="67" spans="1:9" x14ac:dyDescent="0.25">
      <c r="A67">
        <v>24.5</v>
      </c>
      <c r="B67">
        <v>756333.6875</v>
      </c>
      <c r="C67">
        <v>616737.625</v>
      </c>
      <c r="D67">
        <v>567879</v>
      </c>
      <c r="E67">
        <v>343457.8125</v>
      </c>
      <c r="F67">
        <v>783946.375</v>
      </c>
      <c r="G67">
        <v>561241.125</v>
      </c>
      <c r="H67">
        <v>632748.125</v>
      </c>
      <c r="I67">
        <v>655647</v>
      </c>
    </row>
    <row r="68" spans="1:9" x14ac:dyDescent="0.25">
      <c r="A68">
        <v>24.8</v>
      </c>
      <c r="B68">
        <v>748931.6875</v>
      </c>
      <c r="C68">
        <v>610552.8125</v>
      </c>
      <c r="D68">
        <v>562941.25</v>
      </c>
      <c r="E68">
        <v>341138.03125</v>
      </c>
      <c r="F68">
        <v>777088.3125</v>
      </c>
      <c r="G68">
        <v>556216.625</v>
      </c>
      <c r="H68">
        <v>627031.75</v>
      </c>
      <c r="I68">
        <v>650789.875</v>
      </c>
    </row>
    <row r="69" spans="1:9" x14ac:dyDescent="0.25">
      <c r="A69">
        <v>25.1</v>
      </c>
      <c r="B69">
        <v>742276.125</v>
      </c>
      <c r="C69">
        <v>605372.375</v>
      </c>
      <c r="D69">
        <v>557909.75</v>
      </c>
      <c r="E69">
        <v>338194.75</v>
      </c>
      <c r="F69">
        <v>770072.9375</v>
      </c>
      <c r="G69">
        <v>550455.4375</v>
      </c>
      <c r="H69">
        <v>621198.4375</v>
      </c>
      <c r="I69">
        <v>643778.75</v>
      </c>
    </row>
    <row r="70" spans="1:9" x14ac:dyDescent="0.25">
      <c r="A70">
        <v>25.4</v>
      </c>
      <c r="B70">
        <v>734355.125</v>
      </c>
      <c r="C70">
        <v>599549.75</v>
      </c>
      <c r="D70">
        <v>552802.125</v>
      </c>
      <c r="E70">
        <v>335645.6875</v>
      </c>
      <c r="F70">
        <v>762809.1875</v>
      </c>
      <c r="G70">
        <v>546125.375</v>
      </c>
      <c r="H70">
        <v>616251.25</v>
      </c>
      <c r="I70">
        <v>637763.4375</v>
      </c>
    </row>
    <row r="71" spans="1:9" x14ac:dyDescent="0.25">
      <c r="A71">
        <v>25.7</v>
      </c>
      <c r="B71">
        <v>727973.375</v>
      </c>
      <c r="C71">
        <v>594341.5</v>
      </c>
      <c r="D71">
        <v>548054</v>
      </c>
      <c r="E71">
        <v>332832.875</v>
      </c>
      <c r="F71">
        <v>756371.375</v>
      </c>
      <c r="G71">
        <v>540850.625</v>
      </c>
      <c r="H71">
        <v>610559.25</v>
      </c>
      <c r="I71">
        <v>631189</v>
      </c>
    </row>
    <row r="72" spans="1:9" x14ac:dyDescent="0.25">
      <c r="A72">
        <v>26</v>
      </c>
      <c r="B72">
        <v>720845.75</v>
      </c>
      <c r="C72">
        <v>588657.75</v>
      </c>
      <c r="D72">
        <v>542618.75</v>
      </c>
      <c r="E72">
        <v>329930.875</v>
      </c>
      <c r="F72">
        <v>749682.625</v>
      </c>
      <c r="G72">
        <v>536215.1875</v>
      </c>
      <c r="H72">
        <v>605017.875</v>
      </c>
      <c r="I72">
        <v>626431.125</v>
      </c>
    </row>
    <row r="73" spans="1:9" x14ac:dyDescent="0.25">
      <c r="A73">
        <v>26.3</v>
      </c>
      <c r="B73">
        <v>713604.5</v>
      </c>
      <c r="C73">
        <v>583045.625</v>
      </c>
      <c r="D73">
        <v>538735.25</v>
      </c>
      <c r="E73">
        <v>327432.25</v>
      </c>
      <c r="F73">
        <v>743178.75</v>
      </c>
      <c r="G73">
        <v>531132.9375</v>
      </c>
      <c r="H73">
        <v>599282.5</v>
      </c>
      <c r="I73">
        <v>620361.6875</v>
      </c>
    </row>
    <row r="74" spans="1:9" x14ac:dyDescent="0.25">
      <c r="A74">
        <v>26.6</v>
      </c>
      <c r="B74">
        <v>706604.5</v>
      </c>
      <c r="C74">
        <v>577954.1875</v>
      </c>
      <c r="D74">
        <v>533993.875</v>
      </c>
      <c r="E74">
        <v>324720.5625</v>
      </c>
      <c r="F74">
        <v>736598.4375</v>
      </c>
      <c r="G74">
        <v>526411.5625</v>
      </c>
      <c r="H74">
        <v>594074.75</v>
      </c>
      <c r="I74">
        <v>613588.375</v>
      </c>
    </row>
    <row r="75" spans="1:9" x14ac:dyDescent="0.25">
      <c r="A75">
        <v>26.9</v>
      </c>
      <c r="B75">
        <v>699560.25</v>
      </c>
      <c r="C75">
        <v>572194.125</v>
      </c>
      <c r="D75">
        <v>528725.75</v>
      </c>
      <c r="E75">
        <v>321539.5</v>
      </c>
      <c r="F75">
        <v>729386.625</v>
      </c>
      <c r="G75">
        <v>521816.28125</v>
      </c>
      <c r="H75">
        <v>588571.9375</v>
      </c>
      <c r="I75">
        <v>607927.1875</v>
      </c>
    </row>
    <row r="76" spans="1:9" x14ac:dyDescent="0.25">
      <c r="A76">
        <v>27.2</v>
      </c>
      <c r="B76">
        <v>691256.75</v>
      </c>
      <c r="C76">
        <v>567345.125</v>
      </c>
      <c r="D76">
        <v>524195.1875</v>
      </c>
      <c r="E76">
        <v>319298.125</v>
      </c>
      <c r="F76">
        <v>722450</v>
      </c>
      <c r="G76">
        <v>516911.5</v>
      </c>
      <c r="H76">
        <v>583268.25</v>
      </c>
      <c r="I76">
        <v>601751.25</v>
      </c>
    </row>
    <row r="77" spans="1:9" x14ac:dyDescent="0.25">
      <c r="A77">
        <v>27.5</v>
      </c>
      <c r="B77">
        <v>684989.3125</v>
      </c>
      <c r="C77">
        <v>561354.3125</v>
      </c>
      <c r="D77">
        <v>519939.25</v>
      </c>
      <c r="E77">
        <v>316374.75</v>
      </c>
      <c r="F77">
        <v>715811.75</v>
      </c>
      <c r="G77">
        <v>511809.21875</v>
      </c>
      <c r="H77">
        <v>577145.5</v>
      </c>
      <c r="I77">
        <v>595097.1875</v>
      </c>
    </row>
    <row r="78" spans="1:9" x14ac:dyDescent="0.25">
      <c r="A78">
        <v>27.8</v>
      </c>
      <c r="B78">
        <v>678156.625</v>
      </c>
      <c r="C78">
        <v>556235.75</v>
      </c>
      <c r="D78">
        <v>514970.75</v>
      </c>
      <c r="E78">
        <v>314078.4375</v>
      </c>
      <c r="F78">
        <v>709391.1875</v>
      </c>
      <c r="G78">
        <v>506769.90625</v>
      </c>
      <c r="H78">
        <v>572180</v>
      </c>
      <c r="I78">
        <v>588987.5</v>
      </c>
    </row>
    <row r="79" spans="1:9" x14ac:dyDescent="0.25">
      <c r="A79">
        <v>28.1</v>
      </c>
      <c r="B79">
        <v>670682.5</v>
      </c>
      <c r="C79">
        <v>550741.0625</v>
      </c>
      <c r="D79">
        <v>509744.125</v>
      </c>
      <c r="E79">
        <v>310554.25</v>
      </c>
      <c r="F79">
        <v>702524.25</v>
      </c>
      <c r="G79">
        <v>502007.0625</v>
      </c>
      <c r="H79">
        <v>566329.375</v>
      </c>
      <c r="I79">
        <v>583314.625</v>
      </c>
    </row>
    <row r="80" spans="1:9" x14ac:dyDescent="0.25">
      <c r="A80">
        <v>28.4</v>
      </c>
      <c r="B80">
        <v>663080.375</v>
      </c>
      <c r="C80">
        <v>545244.5625</v>
      </c>
      <c r="D80">
        <v>505609.75</v>
      </c>
      <c r="E80">
        <v>307254.0625</v>
      </c>
      <c r="F80">
        <v>695684.25</v>
      </c>
      <c r="G80">
        <v>497042.6875</v>
      </c>
      <c r="H80">
        <v>561369.25</v>
      </c>
      <c r="I80">
        <v>578222.125</v>
      </c>
    </row>
    <row r="81" spans="1:9" x14ac:dyDescent="0.25">
      <c r="A81">
        <v>28.7</v>
      </c>
      <c r="B81">
        <v>656675.3125</v>
      </c>
      <c r="C81">
        <v>539898.75</v>
      </c>
      <c r="D81">
        <v>500420.09375</v>
      </c>
      <c r="E81">
        <v>305208.25</v>
      </c>
      <c r="F81">
        <v>689402</v>
      </c>
      <c r="G81">
        <v>492198.0625</v>
      </c>
      <c r="H81">
        <v>555577.8125</v>
      </c>
      <c r="I81">
        <v>571080.25</v>
      </c>
    </row>
    <row r="82" spans="1:9" x14ac:dyDescent="0.25">
      <c r="A82">
        <v>29</v>
      </c>
      <c r="B82">
        <v>648703.625</v>
      </c>
      <c r="C82">
        <v>534973.75</v>
      </c>
      <c r="D82">
        <v>495511.875</v>
      </c>
      <c r="E82">
        <v>302230.59375</v>
      </c>
      <c r="F82">
        <v>682454.5625</v>
      </c>
      <c r="G82">
        <v>487233.3125</v>
      </c>
      <c r="H82">
        <v>550175.875</v>
      </c>
      <c r="I82">
        <v>565632.5</v>
      </c>
    </row>
    <row r="83" spans="1:9" x14ac:dyDescent="0.25">
      <c r="A83">
        <v>29.3</v>
      </c>
      <c r="B83">
        <v>641852.875</v>
      </c>
      <c r="C83">
        <v>528860.0625</v>
      </c>
      <c r="D83">
        <v>490765.90625</v>
      </c>
      <c r="E83">
        <v>300047.3125</v>
      </c>
      <c r="F83">
        <v>676194.375</v>
      </c>
      <c r="G83">
        <v>482626.3125</v>
      </c>
      <c r="H83">
        <v>544629.25</v>
      </c>
      <c r="I83">
        <v>559377.75</v>
      </c>
    </row>
    <row r="84" spans="1:9" x14ac:dyDescent="0.25">
      <c r="A84">
        <v>29.6</v>
      </c>
      <c r="B84">
        <v>635919.375</v>
      </c>
      <c r="C84">
        <v>523121.6875</v>
      </c>
      <c r="D84">
        <v>485990.0625</v>
      </c>
      <c r="E84">
        <v>296603.0625</v>
      </c>
      <c r="F84">
        <v>668997.375</v>
      </c>
      <c r="G84">
        <v>477917.1875</v>
      </c>
      <c r="H84">
        <v>539497.875</v>
      </c>
      <c r="I84">
        <v>553454.9375</v>
      </c>
    </row>
    <row r="85" spans="1:9" x14ac:dyDescent="0.25">
      <c r="A85">
        <v>29.9</v>
      </c>
      <c r="B85">
        <v>627717.75</v>
      </c>
      <c r="C85">
        <v>518500.9375</v>
      </c>
      <c r="D85">
        <v>481774.25</v>
      </c>
      <c r="E85">
        <v>294418.34375</v>
      </c>
      <c r="F85">
        <v>662334.3125</v>
      </c>
      <c r="G85">
        <v>472434.375</v>
      </c>
      <c r="H85">
        <v>533249.75</v>
      </c>
      <c r="I85">
        <v>547411.75</v>
      </c>
    </row>
    <row r="86" spans="1:9" x14ac:dyDescent="0.25">
      <c r="A86">
        <v>30.2</v>
      </c>
      <c r="B86">
        <v>621559.6875</v>
      </c>
      <c r="C86">
        <v>512450.15625</v>
      </c>
      <c r="D86">
        <v>477163.625</v>
      </c>
      <c r="E86">
        <v>291002.1875</v>
      </c>
      <c r="F86">
        <v>655513.25</v>
      </c>
      <c r="G86">
        <v>468012.75</v>
      </c>
      <c r="H86">
        <v>528101.25</v>
      </c>
      <c r="I86">
        <v>541493.125</v>
      </c>
    </row>
    <row r="87" spans="1:9" x14ac:dyDescent="0.25">
      <c r="A87">
        <v>30.5</v>
      </c>
      <c r="B87">
        <v>614478</v>
      </c>
      <c r="C87">
        <v>506923.03125</v>
      </c>
      <c r="D87">
        <v>471484.6875</v>
      </c>
      <c r="E87">
        <v>288391.09375</v>
      </c>
      <c r="F87">
        <v>648154.3125</v>
      </c>
      <c r="G87">
        <v>463363.9375</v>
      </c>
      <c r="H87">
        <v>522731.8125</v>
      </c>
      <c r="I87">
        <v>535418.0625</v>
      </c>
    </row>
    <row r="88" spans="1:9" x14ac:dyDescent="0.25">
      <c r="A88">
        <v>30.8</v>
      </c>
      <c r="B88">
        <v>606872.125</v>
      </c>
      <c r="C88">
        <v>502092.65625</v>
      </c>
      <c r="D88">
        <v>467810.875</v>
      </c>
      <c r="E88">
        <v>286208</v>
      </c>
      <c r="F88">
        <v>641953</v>
      </c>
      <c r="G88">
        <v>458219.90625</v>
      </c>
      <c r="H88">
        <v>517187.9375</v>
      </c>
      <c r="I88">
        <v>530017.625</v>
      </c>
    </row>
    <row r="89" spans="1:9" x14ac:dyDescent="0.25">
      <c r="A89">
        <v>31.1</v>
      </c>
      <c r="B89">
        <v>599735.5</v>
      </c>
      <c r="C89">
        <v>496401.625</v>
      </c>
      <c r="D89">
        <v>462698.375</v>
      </c>
      <c r="E89">
        <v>283844.6875</v>
      </c>
      <c r="F89">
        <v>635673.5</v>
      </c>
      <c r="G89">
        <v>453138.40625</v>
      </c>
      <c r="H89">
        <v>511017.9375</v>
      </c>
      <c r="I89">
        <v>523982.875</v>
      </c>
    </row>
    <row r="90" spans="1:9" x14ac:dyDescent="0.25">
      <c r="A90">
        <v>31.4</v>
      </c>
      <c r="B90">
        <v>592910.5625</v>
      </c>
      <c r="C90">
        <v>491432.78125</v>
      </c>
      <c r="D90">
        <v>457640</v>
      </c>
      <c r="E90">
        <v>280670.75</v>
      </c>
      <c r="F90">
        <v>628827.9375</v>
      </c>
      <c r="G90">
        <v>448902.34375</v>
      </c>
      <c r="H90">
        <v>505994.5625</v>
      </c>
      <c r="I90">
        <v>517761.84375</v>
      </c>
    </row>
    <row r="91" spans="1:9" x14ac:dyDescent="0.25">
      <c r="A91">
        <v>31.7</v>
      </c>
      <c r="B91">
        <v>585745.25</v>
      </c>
      <c r="C91">
        <v>485771.75</v>
      </c>
      <c r="D91">
        <v>453189.0625</v>
      </c>
      <c r="E91">
        <v>277696.4375</v>
      </c>
      <c r="F91">
        <v>623012.125</v>
      </c>
      <c r="G91">
        <v>443244.6875</v>
      </c>
      <c r="H91">
        <v>500746.4375</v>
      </c>
      <c r="I91">
        <v>511430.8125</v>
      </c>
    </row>
    <row r="92" spans="1:9" x14ac:dyDescent="0.25">
      <c r="A92">
        <v>32</v>
      </c>
      <c r="B92">
        <v>578849.5</v>
      </c>
      <c r="C92">
        <v>480120.25</v>
      </c>
      <c r="D92">
        <v>448774.125</v>
      </c>
      <c r="E92">
        <v>275846.65625</v>
      </c>
      <c r="F92">
        <v>616286</v>
      </c>
      <c r="G92">
        <v>438041.1875</v>
      </c>
      <c r="H92">
        <v>495075.375</v>
      </c>
      <c r="I92">
        <v>505255.3125</v>
      </c>
    </row>
    <row r="93" spans="1:9" x14ac:dyDescent="0.25">
      <c r="A93">
        <v>32.299999999999997</v>
      </c>
      <c r="B93">
        <v>571966.5</v>
      </c>
      <c r="C93">
        <v>476001.84375</v>
      </c>
      <c r="D93">
        <v>443840.0625</v>
      </c>
      <c r="E93">
        <v>272648.5625</v>
      </c>
      <c r="F93">
        <v>609167.5</v>
      </c>
      <c r="G93">
        <v>433479.75</v>
      </c>
      <c r="H93">
        <v>489573.3125</v>
      </c>
      <c r="I93">
        <v>499565.625</v>
      </c>
    </row>
    <row r="94" spans="1:9" x14ac:dyDescent="0.25">
      <c r="A94">
        <v>32.599999999999987</v>
      </c>
      <c r="B94">
        <v>564877.875</v>
      </c>
      <c r="C94">
        <v>469893.5</v>
      </c>
      <c r="D94">
        <v>438410.125</v>
      </c>
      <c r="E94">
        <v>269973.875</v>
      </c>
      <c r="F94">
        <v>601887.9375</v>
      </c>
      <c r="G94">
        <v>428468.1875</v>
      </c>
      <c r="H94">
        <v>483479.46875</v>
      </c>
      <c r="I94">
        <v>493517.4375</v>
      </c>
    </row>
    <row r="95" spans="1:9" x14ac:dyDescent="0.25">
      <c r="A95">
        <v>32.9</v>
      </c>
      <c r="B95">
        <v>558143.375</v>
      </c>
      <c r="C95">
        <v>464411.28125</v>
      </c>
      <c r="D95">
        <v>434413.40625</v>
      </c>
      <c r="E95">
        <v>267041.9375</v>
      </c>
      <c r="F95">
        <v>596625.5</v>
      </c>
      <c r="G95">
        <v>423808.125</v>
      </c>
      <c r="H95">
        <v>478303.5</v>
      </c>
      <c r="I95">
        <v>487817.90625</v>
      </c>
    </row>
    <row r="96" spans="1:9" x14ac:dyDescent="0.25">
      <c r="A96">
        <v>33.200000000000003</v>
      </c>
      <c r="B96">
        <v>550934.25</v>
      </c>
      <c r="C96">
        <v>459164</v>
      </c>
      <c r="D96">
        <v>428941.3125</v>
      </c>
      <c r="E96">
        <v>264380.15625</v>
      </c>
      <c r="F96">
        <v>589436.0625</v>
      </c>
      <c r="G96">
        <v>419244.78125</v>
      </c>
      <c r="H96">
        <v>472877</v>
      </c>
      <c r="I96">
        <v>482185.65625</v>
      </c>
    </row>
    <row r="97" spans="1:9" x14ac:dyDescent="0.25">
      <c r="A97">
        <v>33.5</v>
      </c>
      <c r="B97">
        <v>544210.375</v>
      </c>
      <c r="C97">
        <v>453648.4375</v>
      </c>
      <c r="D97">
        <v>424579.875</v>
      </c>
      <c r="E97">
        <v>262367.0625</v>
      </c>
      <c r="F97">
        <v>582317.5</v>
      </c>
      <c r="G97">
        <v>414227.46875</v>
      </c>
      <c r="H97">
        <v>467072.625</v>
      </c>
      <c r="I97">
        <v>476693.3125</v>
      </c>
    </row>
    <row r="98" spans="1:9" x14ac:dyDescent="0.25">
      <c r="A98">
        <v>33.799999999999997</v>
      </c>
      <c r="B98">
        <v>536955.75</v>
      </c>
      <c r="C98">
        <v>448817.0625</v>
      </c>
      <c r="D98">
        <v>420529.375</v>
      </c>
      <c r="E98">
        <v>259212.046875</v>
      </c>
      <c r="F98">
        <v>574993.6875</v>
      </c>
      <c r="G98">
        <v>409372.9375</v>
      </c>
      <c r="H98">
        <v>462215.34375</v>
      </c>
      <c r="I98">
        <v>470566.6875</v>
      </c>
    </row>
    <row r="99" spans="1:9" x14ac:dyDescent="0.25">
      <c r="A99">
        <v>34.099999999999987</v>
      </c>
      <c r="B99">
        <v>529473.5</v>
      </c>
      <c r="C99">
        <v>443003.71875</v>
      </c>
      <c r="D99">
        <v>415386.4375</v>
      </c>
      <c r="E99">
        <v>256154.3125</v>
      </c>
      <c r="F99">
        <v>569207.8125</v>
      </c>
      <c r="G99">
        <v>403951.875</v>
      </c>
      <c r="H99">
        <v>456326.03125</v>
      </c>
      <c r="I99">
        <v>464726.3125</v>
      </c>
    </row>
    <row r="100" spans="1:9" x14ac:dyDescent="0.25">
      <c r="A100">
        <v>34.4</v>
      </c>
      <c r="B100">
        <v>522679.4375</v>
      </c>
      <c r="C100">
        <v>437638.875</v>
      </c>
      <c r="D100">
        <v>411337</v>
      </c>
      <c r="E100">
        <v>253199.75</v>
      </c>
      <c r="F100">
        <v>563088.5</v>
      </c>
      <c r="G100">
        <v>400210.8125</v>
      </c>
      <c r="H100">
        <v>450658.5625</v>
      </c>
      <c r="I100">
        <v>459125.09375</v>
      </c>
    </row>
    <row r="101" spans="1:9" x14ac:dyDescent="0.25">
      <c r="A101">
        <v>34.700000000000003</v>
      </c>
      <c r="B101">
        <v>515913.03125</v>
      </c>
      <c r="C101">
        <v>431914.3125</v>
      </c>
      <c r="D101">
        <v>406354.53125</v>
      </c>
      <c r="E101">
        <v>250621.25</v>
      </c>
      <c r="F101">
        <v>555616.9375</v>
      </c>
      <c r="G101">
        <v>395029.0625</v>
      </c>
      <c r="H101">
        <v>445875.25</v>
      </c>
      <c r="I101">
        <v>452977.5625</v>
      </c>
    </row>
    <row r="102" spans="1:9" x14ac:dyDescent="0.25">
      <c r="A102">
        <v>35</v>
      </c>
      <c r="B102">
        <v>508853.65625</v>
      </c>
      <c r="C102">
        <v>426721.375</v>
      </c>
      <c r="D102">
        <v>401787.21875</v>
      </c>
      <c r="E102">
        <v>248449.046875</v>
      </c>
      <c r="F102">
        <v>549523.375</v>
      </c>
      <c r="G102">
        <v>390219.25</v>
      </c>
      <c r="H102">
        <v>439787.6875</v>
      </c>
      <c r="I102">
        <v>447545.4375</v>
      </c>
    </row>
    <row r="103" spans="1:9" x14ac:dyDescent="0.25">
      <c r="A103">
        <v>35.299999999999997</v>
      </c>
      <c r="B103">
        <v>502116.8125</v>
      </c>
      <c r="C103">
        <v>421213.9375</v>
      </c>
      <c r="D103">
        <v>396578.6875</v>
      </c>
      <c r="E103">
        <v>245842.3125</v>
      </c>
      <c r="F103">
        <v>542531.25</v>
      </c>
      <c r="G103">
        <v>385303.5625</v>
      </c>
      <c r="H103">
        <v>434975.8125</v>
      </c>
      <c r="I103">
        <v>441793.3125</v>
      </c>
    </row>
    <row r="104" spans="1:9" x14ac:dyDescent="0.25">
      <c r="A104">
        <v>35.599999999999987</v>
      </c>
      <c r="B104">
        <v>494728.3125</v>
      </c>
      <c r="C104">
        <v>416600.5</v>
      </c>
      <c r="D104">
        <v>391481.8125</v>
      </c>
      <c r="E104">
        <v>242858.390625</v>
      </c>
      <c r="F104">
        <v>535176.8125</v>
      </c>
      <c r="G104">
        <v>380040.4375</v>
      </c>
      <c r="H104">
        <v>429055.8125</v>
      </c>
      <c r="I104">
        <v>435957.3125</v>
      </c>
    </row>
    <row r="105" spans="1:9" x14ac:dyDescent="0.25">
      <c r="A105">
        <v>35.9</v>
      </c>
      <c r="B105">
        <v>488290.0625</v>
      </c>
      <c r="C105">
        <v>410856.625</v>
      </c>
      <c r="D105">
        <v>387209.375</v>
      </c>
      <c r="E105">
        <v>240782.96875</v>
      </c>
      <c r="F105">
        <v>528560.3125</v>
      </c>
      <c r="G105">
        <v>375778.8125</v>
      </c>
      <c r="H105">
        <v>423452.8125</v>
      </c>
      <c r="I105">
        <v>430175.03125</v>
      </c>
    </row>
    <row r="106" spans="1:9" x14ac:dyDescent="0.25">
      <c r="A106">
        <v>36.200000000000003</v>
      </c>
      <c r="B106">
        <v>481403.0625</v>
      </c>
      <c r="C106">
        <v>405060.375</v>
      </c>
      <c r="D106">
        <v>382723.34375</v>
      </c>
      <c r="E106">
        <v>237377.46875</v>
      </c>
      <c r="F106">
        <v>522567.03125</v>
      </c>
      <c r="G106">
        <v>370847.21875</v>
      </c>
      <c r="H106">
        <v>418834.40625</v>
      </c>
      <c r="I106">
        <v>424994.875</v>
      </c>
    </row>
    <row r="107" spans="1:9" x14ac:dyDescent="0.25">
      <c r="A107">
        <v>36.5</v>
      </c>
      <c r="B107">
        <v>474073.875</v>
      </c>
      <c r="C107">
        <v>400253.375</v>
      </c>
      <c r="D107">
        <v>377432.15625</v>
      </c>
      <c r="E107">
        <v>234447.875</v>
      </c>
      <c r="F107">
        <v>515479.5</v>
      </c>
      <c r="G107">
        <v>366072.1875</v>
      </c>
      <c r="H107">
        <v>414156.96875</v>
      </c>
      <c r="I107">
        <v>420025.875</v>
      </c>
    </row>
    <row r="108" spans="1:9" x14ac:dyDescent="0.25">
      <c r="A108">
        <v>36.799999999999997</v>
      </c>
      <c r="B108">
        <v>467458.09375</v>
      </c>
      <c r="C108">
        <v>394688.3125</v>
      </c>
      <c r="D108">
        <v>373005.4375</v>
      </c>
      <c r="E108">
        <v>231977.34375</v>
      </c>
      <c r="F108">
        <v>509615.375</v>
      </c>
      <c r="G108">
        <v>361107.28125</v>
      </c>
      <c r="H108">
        <v>408652</v>
      </c>
      <c r="I108">
        <v>413347.84375</v>
      </c>
    </row>
    <row r="109" spans="1:9" x14ac:dyDescent="0.25">
      <c r="A109">
        <v>37.1</v>
      </c>
      <c r="B109">
        <v>459753.375</v>
      </c>
      <c r="C109">
        <v>388711.8125</v>
      </c>
      <c r="D109">
        <v>368614.5</v>
      </c>
      <c r="E109">
        <v>229206.515625</v>
      </c>
      <c r="F109">
        <v>502395.78125</v>
      </c>
      <c r="G109">
        <v>356404.71875</v>
      </c>
      <c r="H109">
        <v>402794.3125</v>
      </c>
      <c r="I109">
        <v>408428.25</v>
      </c>
    </row>
    <row r="110" spans="1:9" x14ac:dyDescent="0.25">
      <c r="A110">
        <v>37.4</v>
      </c>
      <c r="B110">
        <v>452629.375</v>
      </c>
      <c r="C110">
        <v>382830.125</v>
      </c>
      <c r="D110">
        <v>363755.625</v>
      </c>
      <c r="E110">
        <v>226439.296875</v>
      </c>
      <c r="F110">
        <v>495466.59375</v>
      </c>
      <c r="G110">
        <v>351634.625</v>
      </c>
      <c r="H110">
        <v>397808.75</v>
      </c>
      <c r="I110">
        <v>401975.125</v>
      </c>
    </row>
    <row r="111" spans="1:9" x14ac:dyDescent="0.25">
      <c r="A111">
        <v>37.700000000000003</v>
      </c>
      <c r="B111">
        <v>446186.75</v>
      </c>
      <c r="C111">
        <v>378123.03125</v>
      </c>
      <c r="D111">
        <v>358760.71875</v>
      </c>
      <c r="E111">
        <v>224827.6875</v>
      </c>
      <c r="F111">
        <v>489455.3125</v>
      </c>
      <c r="G111">
        <v>346293.1875</v>
      </c>
      <c r="H111">
        <v>392418.625</v>
      </c>
      <c r="I111">
        <v>396400.875</v>
      </c>
    </row>
    <row r="112" spans="1:9" x14ac:dyDescent="0.25">
      <c r="A112">
        <v>38</v>
      </c>
      <c r="B112">
        <v>439025.9375</v>
      </c>
      <c r="C112">
        <v>373342.75</v>
      </c>
      <c r="D112">
        <v>354159</v>
      </c>
      <c r="E112">
        <v>221795.65625</v>
      </c>
      <c r="F112">
        <v>482093.4375</v>
      </c>
      <c r="G112">
        <v>341830.875</v>
      </c>
      <c r="H112">
        <v>386804.75</v>
      </c>
      <c r="I112">
        <v>391568.6875</v>
      </c>
    </row>
    <row r="113" spans="1:9" x14ac:dyDescent="0.25">
      <c r="A113">
        <v>38.299999999999997</v>
      </c>
      <c r="B113">
        <v>432026.4375</v>
      </c>
      <c r="C113">
        <v>367552.625</v>
      </c>
      <c r="D113">
        <v>349361.1875</v>
      </c>
      <c r="E113">
        <v>218127.25</v>
      </c>
      <c r="F113">
        <v>476019.6875</v>
      </c>
      <c r="G113">
        <v>336981.9375</v>
      </c>
      <c r="H113">
        <v>382497.1875</v>
      </c>
      <c r="I113">
        <v>386011.125</v>
      </c>
    </row>
    <row r="114" spans="1:9" x14ac:dyDescent="0.25">
      <c r="A114">
        <v>38.6</v>
      </c>
      <c r="B114">
        <v>424223.78125</v>
      </c>
      <c r="C114">
        <v>361932.375</v>
      </c>
      <c r="D114">
        <v>344211.9375</v>
      </c>
      <c r="E114">
        <v>215669.71875</v>
      </c>
      <c r="F114">
        <v>469268</v>
      </c>
      <c r="G114">
        <v>332271.4375</v>
      </c>
      <c r="H114">
        <v>376688.25</v>
      </c>
      <c r="I114">
        <v>380205.125</v>
      </c>
    </row>
    <row r="115" spans="1:9" x14ac:dyDescent="0.25">
      <c r="A115">
        <v>38.9</v>
      </c>
      <c r="B115">
        <v>416898.28125</v>
      </c>
      <c r="C115">
        <v>356710</v>
      </c>
      <c r="D115">
        <v>339341.34375</v>
      </c>
      <c r="E115">
        <v>213404.03125</v>
      </c>
      <c r="F115">
        <v>462126.875</v>
      </c>
      <c r="G115">
        <v>326927.375</v>
      </c>
      <c r="H115">
        <v>372142.75</v>
      </c>
      <c r="I115">
        <v>374260.875</v>
      </c>
    </row>
    <row r="116" spans="1:9" x14ac:dyDescent="0.25">
      <c r="A116">
        <v>39.200000000000003</v>
      </c>
      <c r="B116">
        <v>409837.375</v>
      </c>
      <c r="C116">
        <v>351079.59375</v>
      </c>
      <c r="D116">
        <v>334794.0625</v>
      </c>
      <c r="E116">
        <v>211088.1875</v>
      </c>
      <c r="F116">
        <v>456212.21875</v>
      </c>
      <c r="G116">
        <v>322997.875</v>
      </c>
      <c r="H116">
        <v>367505</v>
      </c>
      <c r="I116">
        <v>369604</v>
      </c>
    </row>
    <row r="117" spans="1:9" x14ac:dyDescent="0.25">
      <c r="A117">
        <v>39.5</v>
      </c>
      <c r="B117">
        <v>402253.125</v>
      </c>
      <c r="C117">
        <v>345835.8125</v>
      </c>
      <c r="D117">
        <v>330110.875</v>
      </c>
      <c r="E117">
        <v>208004.375</v>
      </c>
      <c r="F117">
        <v>449568.625</v>
      </c>
      <c r="G117">
        <v>318007.125</v>
      </c>
      <c r="H117">
        <v>361611.84375</v>
      </c>
      <c r="I117">
        <v>364087.3125</v>
      </c>
    </row>
    <row r="118" spans="1:9" x14ac:dyDescent="0.25">
      <c r="A118">
        <v>39.799999999999997</v>
      </c>
      <c r="B118">
        <v>394930.25</v>
      </c>
      <c r="C118">
        <v>340396.46875</v>
      </c>
      <c r="D118">
        <v>325454.5625</v>
      </c>
      <c r="E118">
        <v>205796.4375</v>
      </c>
      <c r="F118">
        <v>442562.78125</v>
      </c>
      <c r="G118">
        <v>312694</v>
      </c>
      <c r="H118">
        <v>356742.34375</v>
      </c>
      <c r="I118">
        <v>358557.46875</v>
      </c>
    </row>
    <row r="119" spans="1:9" x14ac:dyDescent="0.25">
      <c r="A119">
        <v>40.1</v>
      </c>
      <c r="B119">
        <v>387545.5</v>
      </c>
      <c r="C119">
        <v>334761.6875</v>
      </c>
      <c r="D119">
        <v>320393.875</v>
      </c>
      <c r="E119">
        <v>202711.40625</v>
      </c>
      <c r="F119">
        <v>436520.46875</v>
      </c>
      <c r="G119">
        <v>308106.1875</v>
      </c>
      <c r="H119">
        <v>350668.625</v>
      </c>
      <c r="I119">
        <v>352359.125</v>
      </c>
    </row>
    <row r="120" spans="1:9" x14ac:dyDescent="0.25">
      <c r="A120">
        <v>40.4</v>
      </c>
      <c r="B120">
        <v>380258.4375</v>
      </c>
      <c r="C120">
        <v>328907.875</v>
      </c>
      <c r="D120">
        <v>315434.9375</v>
      </c>
      <c r="E120">
        <v>199878.4375</v>
      </c>
      <c r="F120">
        <v>429636.84375</v>
      </c>
      <c r="G120">
        <v>303523.5625</v>
      </c>
      <c r="H120">
        <v>346289.84375</v>
      </c>
      <c r="I120">
        <v>347307.875</v>
      </c>
    </row>
    <row r="121" spans="1:9" x14ac:dyDescent="0.25">
      <c r="A121">
        <v>40.700000000000003</v>
      </c>
      <c r="B121">
        <v>373147.28125</v>
      </c>
      <c r="C121">
        <v>324663.5625</v>
      </c>
      <c r="D121">
        <v>310359.75</v>
      </c>
      <c r="E121">
        <v>197479.671875</v>
      </c>
      <c r="F121">
        <v>422966.84375</v>
      </c>
      <c r="G121">
        <v>298926.8125</v>
      </c>
      <c r="H121">
        <v>341437.03125</v>
      </c>
      <c r="I121">
        <v>342277.84375</v>
      </c>
    </row>
    <row r="122" spans="1:9" x14ac:dyDescent="0.25">
      <c r="A122">
        <v>41</v>
      </c>
      <c r="B122">
        <v>365850.625</v>
      </c>
      <c r="C122">
        <v>318686</v>
      </c>
      <c r="D122">
        <v>305168.65625</v>
      </c>
      <c r="E122">
        <v>194933.390625</v>
      </c>
      <c r="F122">
        <v>417214.21875</v>
      </c>
      <c r="G122">
        <v>293905.0625</v>
      </c>
      <c r="H122">
        <v>335860.6875</v>
      </c>
      <c r="I122">
        <v>337038.625</v>
      </c>
    </row>
    <row r="123" spans="1:9" x14ac:dyDescent="0.25">
      <c r="A123">
        <v>41.3</v>
      </c>
      <c r="B123">
        <v>358542.96875</v>
      </c>
      <c r="C123">
        <v>312699.6875</v>
      </c>
      <c r="D123">
        <v>300857.0625</v>
      </c>
      <c r="E123">
        <v>191963.34375</v>
      </c>
      <c r="F123">
        <v>409981.78125</v>
      </c>
      <c r="G123">
        <v>289472.46875</v>
      </c>
      <c r="H123">
        <v>330978.46875</v>
      </c>
      <c r="I123">
        <v>331451.375</v>
      </c>
    </row>
    <row r="124" spans="1:9" x14ac:dyDescent="0.25">
      <c r="A124">
        <v>41.6</v>
      </c>
      <c r="B124">
        <v>352042.4375</v>
      </c>
      <c r="C124">
        <v>307551.1875</v>
      </c>
      <c r="D124">
        <v>295983.8125</v>
      </c>
      <c r="E124">
        <v>189413.8125</v>
      </c>
      <c r="F124">
        <v>403644.71875</v>
      </c>
      <c r="G124">
        <v>284327.3125</v>
      </c>
      <c r="H124">
        <v>326350.75</v>
      </c>
      <c r="I124">
        <v>326274.25</v>
      </c>
    </row>
    <row r="125" spans="1:9" x14ac:dyDescent="0.25">
      <c r="A125">
        <v>41.9</v>
      </c>
      <c r="B125">
        <v>344433.375</v>
      </c>
      <c r="C125">
        <v>301129.46875</v>
      </c>
      <c r="D125">
        <v>291039.375</v>
      </c>
      <c r="E125">
        <v>186737.109375</v>
      </c>
      <c r="F125">
        <v>396933.3125</v>
      </c>
      <c r="G125">
        <v>280485.6875</v>
      </c>
      <c r="H125">
        <v>321152.625</v>
      </c>
      <c r="I125">
        <v>320221.3125</v>
      </c>
    </row>
    <row r="126" spans="1:9" x14ac:dyDescent="0.25">
      <c r="A126">
        <v>42.2</v>
      </c>
      <c r="B126">
        <v>336833.6875</v>
      </c>
      <c r="C126">
        <v>296082.75</v>
      </c>
      <c r="D126">
        <v>286085.5625</v>
      </c>
      <c r="E126">
        <v>184041.84375</v>
      </c>
      <c r="F126">
        <v>389518.78125</v>
      </c>
      <c r="G126">
        <v>275274.625</v>
      </c>
      <c r="H126">
        <v>316470.0625</v>
      </c>
      <c r="I126">
        <v>315551.625</v>
      </c>
    </row>
    <row r="127" spans="1:9" x14ac:dyDescent="0.25">
      <c r="A127">
        <v>42.5</v>
      </c>
      <c r="B127">
        <v>329587.9375</v>
      </c>
      <c r="C127">
        <v>290589</v>
      </c>
      <c r="D127">
        <v>281467.4375</v>
      </c>
      <c r="E127">
        <v>181510.625</v>
      </c>
      <c r="F127">
        <v>384115.71875</v>
      </c>
      <c r="G127">
        <v>270908.40625</v>
      </c>
      <c r="H127">
        <v>310931.125</v>
      </c>
      <c r="I127">
        <v>310116.09375</v>
      </c>
    </row>
    <row r="128" spans="1:9" x14ac:dyDescent="0.25">
      <c r="A128">
        <v>42.8</v>
      </c>
      <c r="B128">
        <v>321979.875</v>
      </c>
      <c r="C128">
        <v>285064.75</v>
      </c>
      <c r="D128">
        <v>276120.3125</v>
      </c>
      <c r="E128">
        <v>178442.171875</v>
      </c>
      <c r="F128">
        <v>376674.59375</v>
      </c>
      <c r="G128">
        <v>265582</v>
      </c>
      <c r="H128">
        <v>305693.3125</v>
      </c>
      <c r="I128">
        <v>304162.375</v>
      </c>
    </row>
    <row r="129" spans="1:9" x14ac:dyDescent="0.25">
      <c r="A129">
        <v>43.1</v>
      </c>
      <c r="B129">
        <v>314733.78125</v>
      </c>
      <c r="C129">
        <v>279131.9375</v>
      </c>
      <c r="D129">
        <v>271118.1875</v>
      </c>
      <c r="E129">
        <v>175722.03125</v>
      </c>
      <c r="F129">
        <v>370694.90625</v>
      </c>
      <c r="G129">
        <v>260932.984375</v>
      </c>
      <c r="H129">
        <v>300945.03125</v>
      </c>
      <c r="I129">
        <v>298574.125</v>
      </c>
    </row>
    <row r="130" spans="1:9" x14ac:dyDescent="0.25">
      <c r="A130">
        <v>43.4</v>
      </c>
      <c r="B130">
        <v>307773</v>
      </c>
      <c r="C130">
        <v>273808</v>
      </c>
      <c r="D130">
        <v>266792.8125</v>
      </c>
      <c r="E130">
        <v>172984.890625</v>
      </c>
      <c r="F130">
        <v>363908.375</v>
      </c>
      <c r="G130">
        <v>256871.5625</v>
      </c>
      <c r="H130">
        <v>295301.71875</v>
      </c>
      <c r="I130">
        <v>293744.46875</v>
      </c>
    </row>
    <row r="131" spans="1:9" x14ac:dyDescent="0.25">
      <c r="A131">
        <v>43.7</v>
      </c>
      <c r="B131">
        <v>300442.8125</v>
      </c>
      <c r="C131">
        <v>268567.15625</v>
      </c>
      <c r="D131">
        <v>261388.828125</v>
      </c>
      <c r="E131">
        <v>170105.28125</v>
      </c>
      <c r="F131">
        <v>357864.21875</v>
      </c>
      <c r="G131">
        <v>251916.734375</v>
      </c>
      <c r="H131">
        <v>289806.375</v>
      </c>
      <c r="I131">
        <v>287967.3125</v>
      </c>
    </row>
    <row r="132" spans="1:9" x14ac:dyDescent="0.25">
      <c r="A132">
        <v>44</v>
      </c>
      <c r="B132">
        <v>293239.5</v>
      </c>
      <c r="C132">
        <v>262824.15625</v>
      </c>
      <c r="D132">
        <v>256488.5</v>
      </c>
      <c r="E132">
        <v>167437.1875</v>
      </c>
      <c r="F132">
        <v>350852.4375</v>
      </c>
      <c r="G132">
        <v>247289.9375</v>
      </c>
      <c r="H132">
        <v>284869.4375</v>
      </c>
      <c r="I132">
        <v>282539.28125</v>
      </c>
    </row>
    <row r="133" spans="1:9" x14ac:dyDescent="0.25">
      <c r="A133">
        <v>44.3</v>
      </c>
      <c r="B133">
        <v>286718.25</v>
      </c>
      <c r="C133">
        <v>257142.25</v>
      </c>
      <c r="D133">
        <v>251671.875</v>
      </c>
      <c r="E133">
        <v>164807.234375</v>
      </c>
      <c r="F133">
        <v>344266.65625</v>
      </c>
      <c r="G133">
        <v>242789.46875</v>
      </c>
      <c r="H133">
        <v>280030.5625</v>
      </c>
      <c r="I133">
        <v>277334.6875</v>
      </c>
    </row>
    <row r="134" spans="1:9" x14ac:dyDescent="0.25">
      <c r="A134">
        <v>44.6</v>
      </c>
      <c r="B134">
        <v>279274.875</v>
      </c>
      <c r="C134">
        <v>252301.8125</v>
      </c>
      <c r="D134">
        <v>246852.8125</v>
      </c>
      <c r="E134">
        <v>161791.03125</v>
      </c>
      <c r="F134">
        <v>337769.46875</v>
      </c>
      <c r="G134">
        <v>238032.078125</v>
      </c>
      <c r="H134">
        <v>274371.6875</v>
      </c>
      <c r="I134">
        <v>271382.9375</v>
      </c>
    </row>
    <row r="135" spans="1:9" x14ac:dyDescent="0.25">
      <c r="A135">
        <v>44.9</v>
      </c>
      <c r="B135">
        <v>272171.9375</v>
      </c>
      <c r="C135">
        <v>246029.96875</v>
      </c>
      <c r="D135">
        <v>241600.03125</v>
      </c>
      <c r="E135">
        <v>159157.640625</v>
      </c>
      <c r="F135">
        <v>331081.59375</v>
      </c>
      <c r="G135">
        <v>233618.4375</v>
      </c>
      <c r="H135">
        <v>269357.1875</v>
      </c>
      <c r="I135">
        <v>266539.625</v>
      </c>
    </row>
    <row r="136" spans="1:9" x14ac:dyDescent="0.25">
      <c r="A136">
        <v>45.2</v>
      </c>
      <c r="B136">
        <v>265929.9375</v>
      </c>
      <c r="C136">
        <v>240414.625</v>
      </c>
      <c r="D136">
        <v>237444.140625</v>
      </c>
      <c r="E136">
        <v>156339.21875</v>
      </c>
      <c r="F136">
        <v>324681.28125</v>
      </c>
      <c r="G136">
        <v>228717.90625</v>
      </c>
      <c r="H136">
        <v>263786.5625</v>
      </c>
      <c r="I136">
        <v>260238.5</v>
      </c>
    </row>
    <row r="137" spans="1:9" x14ac:dyDescent="0.25">
      <c r="A137">
        <v>45.5</v>
      </c>
      <c r="B137">
        <v>259423.84375</v>
      </c>
      <c r="C137">
        <v>235326.390625</v>
      </c>
      <c r="D137">
        <v>232039.6875</v>
      </c>
      <c r="E137">
        <v>153499.859375</v>
      </c>
      <c r="F137">
        <v>318029.71875</v>
      </c>
      <c r="G137">
        <v>224163.46875</v>
      </c>
      <c r="H137">
        <v>259217.15625</v>
      </c>
      <c r="I137">
        <v>255524.96875</v>
      </c>
    </row>
    <row r="138" spans="1:9" x14ac:dyDescent="0.25">
      <c r="A138">
        <v>45.8</v>
      </c>
      <c r="B138">
        <v>252084.0625</v>
      </c>
      <c r="C138">
        <v>229718.28125</v>
      </c>
      <c r="D138">
        <v>227656.953125</v>
      </c>
      <c r="E138">
        <v>150268.296875</v>
      </c>
      <c r="F138">
        <v>311320.25</v>
      </c>
      <c r="G138">
        <v>219331.390625</v>
      </c>
      <c r="H138">
        <v>253357.6875</v>
      </c>
      <c r="I138">
        <v>250432.15625</v>
      </c>
    </row>
    <row r="139" spans="1:9" x14ac:dyDescent="0.25">
      <c r="A139">
        <v>46.1</v>
      </c>
      <c r="B139">
        <v>246191.5</v>
      </c>
      <c r="C139">
        <v>224709.09375</v>
      </c>
      <c r="D139">
        <v>222826.6875</v>
      </c>
      <c r="E139">
        <v>148122.96875</v>
      </c>
      <c r="F139">
        <v>305320.59375</v>
      </c>
      <c r="G139">
        <v>214259.4375</v>
      </c>
      <c r="H139">
        <v>248155.53125</v>
      </c>
      <c r="I139">
        <v>245248.484375</v>
      </c>
    </row>
    <row r="140" spans="1:9" x14ac:dyDescent="0.25">
      <c r="A140">
        <v>46.4</v>
      </c>
      <c r="B140">
        <v>239361.78125</v>
      </c>
      <c r="C140">
        <v>218841.375</v>
      </c>
      <c r="D140">
        <v>217973.796875</v>
      </c>
      <c r="E140">
        <v>145454.703125</v>
      </c>
      <c r="F140">
        <v>298774.125</v>
      </c>
      <c r="G140">
        <v>209936.75</v>
      </c>
      <c r="H140">
        <v>242858.625</v>
      </c>
      <c r="I140">
        <v>239622.09375</v>
      </c>
    </row>
    <row r="141" spans="1:9" x14ac:dyDescent="0.25">
      <c r="A141">
        <v>46.7</v>
      </c>
      <c r="B141">
        <v>233396.640625</v>
      </c>
      <c r="C141">
        <v>213214.578125</v>
      </c>
      <c r="D141">
        <v>213200.484375</v>
      </c>
      <c r="E141">
        <v>141948.28125</v>
      </c>
      <c r="F141">
        <v>291541.6875</v>
      </c>
      <c r="G141">
        <v>205629.125</v>
      </c>
      <c r="H141">
        <v>237744.203125</v>
      </c>
      <c r="I141">
        <v>234285.171875</v>
      </c>
    </row>
    <row r="142" spans="1:9" x14ac:dyDescent="0.25">
      <c r="A142">
        <v>47</v>
      </c>
      <c r="B142">
        <v>227010.46875</v>
      </c>
      <c r="C142">
        <v>208975.9375</v>
      </c>
      <c r="D142">
        <v>209234.640625</v>
      </c>
      <c r="E142">
        <v>139452.28125</v>
      </c>
      <c r="F142">
        <v>284341.0625</v>
      </c>
      <c r="G142">
        <v>200528.984375</v>
      </c>
      <c r="H142">
        <v>232419.421875</v>
      </c>
      <c r="I142">
        <v>228519.671875</v>
      </c>
    </row>
    <row r="143" spans="1:9" x14ac:dyDescent="0.25">
      <c r="A143">
        <v>47.3</v>
      </c>
      <c r="B143">
        <v>221671.15625</v>
      </c>
      <c r="C143">
        <v>203488.921875</v>
      </c>
      <c r="D143">
        <v>203438.1875</v>
      </c>
      <c r="E143">
        <v>136753.90625</v>
      </c>
      <c r="F143">
        <v>278709.34375</v>
      </c>
      <c r="G143">
        <v>195265.625</v>
      </c>
      <c r="H143">
        <v>226938.0625</v>
      </c>
      <c r="I143">
        <v>223930.546875</v>
      </c>
    </row>
    <row r="144" spans="1:9" x14ac:dyDescent="0.25">
      <c r="A144">
        <v>47.6</v>
      </c>
      <c r="B144">
        <v>215513.296875</v>
      </c>
      <c r="C144">
        <v>198497.84375</v>
      </c>
      <c r="D144">
        <v>199167.46875</v>
      </c>
      <c r="E144">
        <v>133696.25</v>
      </c>
      <c r="F144">
        <v>271483.59375</v>
      </c>
      <c r="G144">
        <v>191250.625</v>
      </c>
      <c r="H144">
        <v>222262.03125</v>
      </c>
      <c r="I144">
        <v>218405.953125</v>
      </c>
    </row>
    <row r="145" spans="1:9" x14ac:dyDescent="0.25">
      <c r="A145">
        <v>47.9</v>
      </c>
      <c r="B145">
        <v>209636.15625</v>
      </c>
      <c r="C145">
        <v>193160.046875</v>
      </c>
      <c r="D145">
        <v>194305.875</v>
      </c>
      <c r="E145">
        <v>130987.765625</v>
      </c>
      <c r="F145">
        <v>264887.59375</v>
      </c>
      <c r="G145">
        <v>186789.71875</v>
      </c>
      <c r="H145">
        <v>216511.40625</v>
      </c>
      <c r="I145">
        <v>212879.578125</v>
      </c>
    </row>
    <row r="146" spans="1:9" x14ac:dyDescent="0.25">
      <c r="A146">
        <v>48.2</v>
      </c>
      <c r="B146">
        <v>204210.40625</v>
      </c>
      <c r="C146">
        <v>188341.03125</v>
      </c>
      <c r="D146">
        <v>189643.78125</v>
      </c>
      <c r="E146">
        <v>127689.921875</v>
      </c>
      <c r="F146">
        <v>258422.296875</v>
      </c>
      <c r="G146">
        <v>181961.078125</v>
      </c>
      <c r="H146">
        <v>211538.71875</v>
      </c>
      <c r="I146">
        <v>207950.859375</v>
      </c>
    </row>
    <row r="147" spans="1:9" x14ac:dyDescent="0.25">
      <c r="A147">
        <v>48.5</v>
      </c>
      <c r="B147">
        <v>199052.34375</v>
      </c>
      <c r="C147">
        <v>183344.6875</v>
      </c>
      <c r="D147">
        <v>185371.234375</v>
      </c>
      <c r="E147">
        <v>125674.953125</v>
      </c>
      <c r="F147">
        <v>252392.25</v>
      </c>
      <c r="G147">
        <v>177666.375</v>
      </c>
      <c r="H147">
        <v>206737.90625</v>
      </c>
      <c r="I147">
        <v>202784.640625</v>
      </c>
    </row>
    <row r="148" spans="1:9" x14ac:dyDescent="0.25">
      <c r="A148">
        <v>48.8</v>
      </c>
      <c r="B148">
        <v>194082.640625</v>
      </c>
      <c r="C148">
        <v>178680.8125</v>
      </c>
      <c r="D148">
        <v>180944.078125</v>
      </c>
      <c r="E148">
        <v>122330.453125</v>
      </c>
      <c r="F148">
        <v>245955.0625</v>
      </c>
      <c r="G148">
        <v>173000.65625</v>
      </c>
      <c r="H148">
        <v>201326.65625</v>
      </c>
      <c r="I148">
        <v>197647.84375</v>
      </c>
    </row>
    <row r="149" spans="1:9" x14ac:dyDescent="0.25">
      <c r="A149">
        <v>49.1</v>
      </c>
      <c r="B149">
        <v>189102.1875</v>
      </c>
      <c r="C149">
        <v>173862.46875</v>
      </c>
      <c r="D149">
        <v>176370.328125</v>
      </c>
      <c r="E149">
        <v>119131.6328125</v>
      </c>
      <c r="F149">
        <v>238980.9375</v>
      </c>
      <c r="G149">
        <v>168493.46875</v>
      </c>
      <c r="H149">
        <v>196001.875</v>
      </c>
      <c r="I149">
        <v>192739.03125</v>
      </c>
    </row>
    <row r="150" spans="1:9" x14ac:dyDescent="0.25">
      <c r="A150">
        <v>49.4</v>
      </c>
      <c r="B150">
        <v>184671.0625</v>
      </c>
      <c r="C150">
        <v>169341.3125</v>
      </c>
      <c r="D150">
        <v>172061.328125</v>
      </c>
      <c r="E150">
        <v>116211.609375</v>
      </c>
      <c r="F150">
        <v>232428.390625</v>
      </c>
      <c r="G150">
        <v>164135.796875</v>
      </c>
      <c r="H150">
        <v>191179</v>
      </c>
      <c r="I150">
        <v>187452.28125</v>
      </c>
    </row>
    <row r="151" spans="1:9" x14ac:dyDescent="0.25">
      <c r="A151">
        <v>49.7</v>
      </c>
      <c r="B151">
        <v>180406.234375</v>
      </c>
      <c r="C151">
        <v>165173.859375</v>
      </c>
      <c r="D151">
        <v>167659.84375</v>
      </c>
      <c r="E151">
        <v>113237.671875</v>
      </c>
      <c r="F151">
        <v>226560.96875</v>
      </c>
      <c r="G151">
        <v>160345.46875</v>
      </c>
      <c r="H151">
        <v>186331.53125</v>
      </c>
      <c r="I151">
        <v>183230.09375</v>
      </c>
    </row>
    <row r="152" spans="1:9" x14ac:dyDescent="0.25">
      <c r="A152">
        <v>50</v>
      </c>
      <c r="B152">
        <v>175453.578125</v>
      </c>
      <c r="C152">
        <v>160694.859375</v>
      </c>
      <c r="D152">
        <v>163120.96875</v>
      </c>
      <c r="E152">
        <v>110146.40625</v>
      </c>
      <c r="F152">
        <v>220089.09375</v>
      </c>
      <c r="G152">
        <v>155645.3125</v>
      </c>
      <c r="H152">
        <v>181996.3125</v>
      </c>
      <c r="I152">
        <v>178496.375</v>
      </c>
    </row>
    <row r="153" spans="1:9" x14ac:dyDescent="0.25">
      <c r="A153">
        <v>50.3</v>
      </c>
      <c r="B153">
        <v>171913.03125</v>
      </c>
      <c r="C153">
        <v>156268.6875</v>
      </c>
      <c r="D153">
        <v>159013.484375</v>
      </c>
      <c r="E153">
        <v>107771.78125</v>
      </c>
      <c r="F153">
        <v>214923.890625</v>
      </c>
      <c r="G153">
        <v>152112.40625</v>
      </c>
      <c r="H153">
        <v>176700.59375</v>
      </c>
      <c r="I153">
        <v>173815.84375</v>
      </c>
    </row>
    <row r="154" spans="1:9" x14ac:dyDescent="0.25">
      <c r="A154">
        <v>50.6</v>
      </c>
      <c r="B154">
        <v>167882.40625</v>
      </c>
      <c r="C154">
        <v>152432.5</v>
      </c>
      <c r="D154">
        <v>154366.3125</v>
      </c>
      <c r="E154">
        <v>105365.375</v>
      </c>
      <c r="F154">
        <v>207761.3125</v>
      </c>
      <c r="G154">
        <v>147587.78125</v>
      </c>
      <c r="H154">
        <v>171872.28125</v>
      </c>
      <c r="I154">
        <v>169087.390625</v>
      </c>
    </row>
    <row r="155" spans="1:9" x14ac:dyDescent="0.25">
      <c r="A155">
        <v>50.9</v>
      </c>
      <c r="B155">
        <v>164201.9375</v>
      </c>
      <c r="C155">
        <v>149138.625</v>
      </c>
      <c r="D155">
        <v>150735.15625</v>
      </c>
      <c r="E155">
        <v>102237.921875</v>
      </c>
      <c r="F155">
        <v>202225.890625</v>
      </c>
      <c r="G155">
        <v>144020.40625</v>
      </c>
      <c r="H155">
        <v>167718.21875</v>
      </c>
      <c r="I155">
        <v>165062.40625</v>
      </c>
    </row>
    <row r="156" spans="1:9" x14ac:dyDescent="0.25">
      <c r="A156">
        <v>51.2</v>
      </c>
      <c r="B156">
        <v>160644.109375</v>
      </c>
      <c r="C156">
        <v>144584.078125</v>
      </c>
      <c r="D156">
        <v>146874.3125</v>
      </c>
      <c r="E156">
        <v>99216.28125</v>
      </c>
      <c r="F156">
        <v>196989.6875</v>
      </c>
      <c r="G156">
        <v>140059.6875</v>
      </c>
      <c r="H156">
        <v>163816.953125</v>
      </c>
      <c r="I156">
        <v>160387.59375</v>
      </c>
    </row>
    <row r="157" spans="1:9" x14ac:dyDescent="0.25">
      <c r="A157">
        <v>51.5</v>
      </c>
      <c r="B157">
        <v>157430.03125</v>
      </c>
      <c r="C157">
        <v>141946.40625</v>
      </c>
      <c r="D157">
        <v>143072.4375</v>
      </c>
      <c r="E157">
        <v>96579.375</v>
      </c>
      <c r="F157">
        <v>191635.59375</v>
      </c>
      <c r="G157">
        <v>136858.40625</v>
      </c>
      <c r="H157">
        <v>159129.484375</v>
      </c>
      <c r="I157">
        <v>156570.1875</v>
      </c>
    </row>
    <row r="158" spans="1:9" x14ac:dyDescent="0.25">
      <c r="A158">
        <v>51.8</v>
      </c>
      <c r="B158">
        <v>154969.09375</v>
      </c>
      <c r="C158">
        <v>138116.96875</v>
      </c>
      <c r="D158">
        <v>139501.25</v>
      </c>
      <c r="E158">
        <v>93754.3125</v>
      </c>
      <c r="F158">
        <v>186217.484375</v>
      </c>
      <c r="G158">
        <v>133084.125</v>
      </c>
      <c r="H158">
        <v>154996.140625</v>
      </c>
      <c r="I158">
        <v>152575.6875</v>
      </c>
    </row>
    <row r="159" spans="1:9" x14ac:dyDescent="0.25">
      <c r="A159">
        <v>52.1</v>
      </c>
      <c r="B159">
        <v>151693.59375</v>
      </c>
      <c r="C159">
        <v>134640.0625</v>
      </c>
      <c r="D159">
        <v>135976.3125</v>
      </c>
      <c r="E159">
        <v>91322.25</v>
      </c>
      <c r="F159">
        <v>181912.796875</v>
      </c>
      <c r="G159">
        <v>129876.578125</v>
      </c>
      <c r="H159">
        <v>151377.234375</v>
      </c>
      <c r="I159">
        <v>148605.984375</v>
      </c>
    </row>
    <row r="160" spans="1:9" x14ac:dyDescent="0.25">
      <c r="A160">
        <v>52.4</v>
      </c>
      <c r="B160">
        <v>149328.5625</v>
      </c>
      <c r="C160">
        <v>131892.125</v>
      </c>
      <c r="D160">
        <v>132579.390625</v>
      </c>
      <c r="E160">
        <v>88953.484375</v>
      </c>
      <c r="F160">
        <v>177093.75</v>
      </c>
      <c r="G160">
        <v>126047.1171875</v>
      </c>
      <c r="H160">
        <v>147925.125</v>
      </c>
      <c r="I160">
        <v>144583.40625</v>
      </c>
    </row>
    <row r="161" spans="1:9" x14ac:dyDescent="0.25">
      <c r="A161">
        <v>52.7</v>
      </c>
      <c r="B161">
        <v>146566.75</v>
      </c>
      <c r="C161">
        <v>129367.7109375</v>
      </c>
      <c r="D161">
        <v>129263.734375</v>
      </c>
      <c r="E161">
        <v>86560.390625</v>
      </c>
      <c r="F161">
        <v>172448.65625</v>
      </c>
      <c r="G161">
        <v>123505.25</v>
      </c>
      <c r="H161">
        <v>144049.171875</v>
      </c>
      <c r="I161">
        <v>141347.125</v>
      </c>
    </row>
    <row r="162" spans="1:9" x14ac:dyDescent="0.25">
      <c r="A162">
        <v>53</v>
      </c>
      <c r="B162">
        <v>144707.78125</v>
      </c>
      <c r="C162">
        <v>126002.78125</v>
      </c>
      <c r="D162">
        <v>126191.5390625</v>
      </c>
      <c r="E162">
        <v>83965.7890625</v>
      </c>
      <c r="F162">
        <v>167946.171875</v>
      </c>
      <c r="G162">
        <v>119566.09375</v>
      </c>
      <c r="H162">
        <v>140103.34375</v>
      </c>
      <c r="I162">
        <v>137389.5625</v>
      </c>
    </row>
    <row r="163" spans="1:9" x14ac:dyDescent="0.25">
      <c r="A163">
        <v>53.3</v>
      </c>
      <c r="B163">
        <v>142427.53125</v>
      </c>
      <c r="C163">
        <v>123800.71875</v>
      </c>
      <c r="D163">
        <v>122604.59375</v>
      </c>
      <c r="E163">
        <v>82088.4765625</v>
      </c>
      <c r="F163">
        <v>163495.984375</v>
      </c>
      <c r="G163">
        <v>117750.8203125</v>
      </c>
      <c r="H163">
        <v>137370.53125</v>
      </c>
      <c r="I163">
        <v>134473.640625</v>
      </c>
    </row>
    <row r="164" spans="1:9" x14ac:dyDescent="0.25">
      <c r="A164">
        <v>53.6</v>
      </c>
      <c r="B164">
        <v>140760.859375</v>
      </c>
      <c r="C164">
        <v>121443.34375</v>
      </c>
      <c r="D164">
        <v>120154</v>
      </c>
      <c r="E164">
        <v>79808.921875</v>
      </c>
      <c r="F164">
        <v>159822.46875</v>
      </c>
      <c r="G164">
        <v>114858.421875</v>
      </c>
      <c r="H164">
        <v>133800.640625</v>
      </c>
      <c r="I164">
        <v>130778.5078125</v>
      </c>
    </row>
    <row r="165" spans="1:9" x14ac:dyDescent="0.25">
      <c r="A165">
        <v>53.9</v>
      </c>
      <c r="B165">
        <v>138979.984375</v>
      </c>
      <c r="C165">
        <v>118630.09375</v>
      </c>
      <c r="D165">
        <v>117654.4375</v>
      </c>
      <c r="E165">
        <v>78076.5234375</v>
      </c>
      <c r="F165">
        <v>156036.203125</v>
      </c>
      <c r="G165">
        <v>112182.21875</v>
      </c>
      <c r="H165">
        <v>130920.0546875</v>
      </c>
      <c r="I165">
        <v>128419.96875</v>
      </c>
    </row>
    <row r="166" spans="1:9" x14ac:dyDescent="0.25">
      <c r="A166">
        <v>54.2</v>
      </c>
      <c r="B166">
        <v>137930.53125</v>
      </c>
      <c r="C166">
        <v>116807.453125</v>
      </c>
      <c r="D166">
        <v>115139.8125</v>
      </c>
      <c r="E166">
        <v>75646.609375</v>
      </c>
      <c r="F166">
        <v>152265.546875</v>
      </c>
      <c r="G166">
        <v>109779.71875</v>
      </c>
      <c r="H166">
        <v>128522.8125</v>
      </c>
      <c r="I166">
        <v>124864.5625</v>
      </c>
    </row>
    <row r="167" spans="1:9" x14ac:dyDescent="0.25">
      <c r="A167">
        <v>54.5</v>
      </c>
      <c r="B167">
        <v>136416.375</v>
      </c>
      <c r="C167">
        <v>114693.15625</v>
      </c>
      <c r="D167">
        <v>112542.515625</v>
      </c>
      <c r="E167">
        <v>74218.015625</v>
      </c>
      <c r="F167">
        <v>149555.734375</v>
      </c>
      <c r="G167">
        <v>108128.015625</v>
      </c>
      <c r="H167">
        <v>125596.0625</v>
      </c>
      <c r="I167">
        <v>122458.125</v>
      </c>
    </row>
    <row r="168" spans="1:9" x14ac:dyDescent="0.25">
      <c r="A168">
        <v>54.8</v>
      </c>
      <c r="B168">
        <v>135391.859375</v>
      </c>
      <c r="C168">
        <v>113088.140625</v>
      </c>
      <c r="D168">
        <v>110592.546875</v>
      </c>
      <c r="E168">
        <v>73330.5625</v>
      </c>
      <c r="F168">
        <v>146197.34375</v>
      </c>
      <c r="G168">
        <v>105517.859375</v>
      </c>
      <c r="H168">
        <v>123556.015625</v>
      </c>
      <c r="I168">
        <v>120121.515625</v>
      </c>
    </row>
    <row r="169" spans="1:9" x14ac:dyDescent="0.25">
      <c r="A169">
        <v>55.1</v>
      </c>
      <c r="B169">
        <v>134119.28125</v>
      </c>
      <c r="C169">
        <v>112133.8203125</v>
      </c>
      <c r="D169">
        <v>108838.9375</v>
      </c>
      <c r="E169">
        <v>71995.609375</v>
      </c>
      <c r="F169">
        <v>144054.75</v>
      </c>
      <c r="G169">
        <v>104914.390625</v>
      </c>
      <c r="H169">
        <v>121104.4609375</v>
      </c>
      <c r="I169">
        <v>117267.765625</v>
      </c>
    </row>
    <row r="170" spans="1:9" x14ac:dyDescent="0.25">
      <c r="A170">
        <v>55.4</v>
      </c>
      <c r="B170">
        <v>133267.5625</v>
      </c>
      <c r="C170">
        <v>110666.09375</v>
      </c>
      <c r="D170">
        <v>107438.984375</v>
      </c>
      <c r="E170">
        <v>70837.40625</v>
      </c>
      <c r="F170">
        <v>141842.15625</v>
      </c>
      <c r="G170">
        <v>102156.734375</v>
      </c>
      <c r="H170">
        <v>118901.6640625</v>
      </c>
      <c r="I170">
        <v>115146.7109375</v>
      </c>
    </row>
    <row r="171" spans="1:9" x14ac:dyDescent="0.25">
      <c r="A171">
        <v>55.7</v>
      </c>
      <c r="B171">
        <v>132501.8125</v>
      </c>
      <c r="C171">
        <v>109043.7578125</v>
      </c>
      <c r="D171">
        <v>105838.3359375</v>
      </c>
      <c r="E171">
        <v>69334.21875</v>
      </c>
      <c r="F171">
        <v>139065.828125</v>
      </c>
      <c r="G171">
        <v>101292.296875</v>
      </c>
      <c r="H171">
        <v>117546.65625</v>
      </c>
      <c r="I171">
        <v>112771.9609375</v>
      </c>
    </row>
    <row r="172" spans="1:9" x14ac:dyDescent="0.25">
      <c r="A172">
        <v>56</v>
      </c>
      <c r="B172">
        <v>131691.65625</v>
      </c>
      <c r="C172">
        <v>107547.4921875</v>
      </c>
      <c r="D172">
        <v>103827.578125</v>
      </c>
      <c r="E172">
        <v>68508.703125</v>
      </c>
      <c r="F172">
        <v>137539.453125</v>
      </c>
      <c r="G172">
        <v>99208.515625</v>
      </c>
      <c r="H172">
        <v>115286.125</v>
      </c>
      <c r="I172">
        <v>111137.9140625</v>
      </c>
    </row>
    <row r="173" spans="1:9" x14ac:dyDescent="0.25">
      <c r="A173">
        <v>56.3</v>
      </c>
      <c r="B173">
        <v>131412.25</v>
      </c>
      <c r="C173">
        <v>106739.78125</v>
      </c>
      <c r="D173">
        <v>102399.765625</v>
      </c>
      <c r="E173">
        <v>67251.1171875</v>
      </c>
      <c r="F173">
        <v>135319.359375</v>
      </c>
      <c r="G173">
        <v>97775.109375</v>
      </c>
      <c r="H173">
        <v>114506.78125</v>
      </c>
      <c r="I173">
        <v>109613.828125</v>
      </c>
    </row>
    <row r="174" spans="1:9" x14ac:dyDescent="0.25">
      <c r="A174">
        <v>56.6</v>
      </c>
      <c r="B174">
        <v>131221.234375</v>
      </c>
      <c r="C174">
        <v>105706.0625</v>
      </c>
      <c r="D174">
        <v>101130.421875</v>
      </c>
      <c r="E174">
        <v>66537.6015625</v>
      </c>
      <c r="F174">
        <v>133728.609375</v>
      </c>
      <c r="G174">
        <v>96784.8125</v>
      </c>
      <c r="H174">
        <v>112620.734375</v>
      </c>
      <c r="I174">
        <v>107498.578125</v>
      </c>
    </row>
    <row r="175" spans="1:9" x14ac:dyDescent="0.25">
      <c r="A175">
        <v>56.9</v>
      </c>
      <c r="B175">
        <v>130582.9921875</v>
      </c>
      <c r="C175">
        <v>105306.546875</v>
      </c>
      <c r="D175">
        <v>100137.0703125</v>
      </c>
      <c r="E175">
        <v>65721.2265625</v>
      </c>
      <c r="F175">
        <v>132367.171875</v>
      </c>
      <c r="G175">
        <v>96227.6328125</v>
      </c>
      <c r="H175">
        <v>111526.6328125</v>
      </c>
      <c r="I175">
        <v>106771.96875</v>
      </c>
    </row>
    <row r="176" spans="1:9" x14ac:dyDescent="0.25">
      <c r="A176">
        <v>57.2</v>
      </c>
      <c r="B176">
        <v>130397.8359375</v>
      </c>
      <c r="C176">
        <v>104408.4375</v>
      </c>
      <c r="D176">
        <v>99295.453125</v>
      </c>
      <c r="E176">
        <v>64993.625</v>
      </c>
      <c r="F176">
        <v>130749.3046875</v>
      </c>
      <c r="G176">
        <v>95084.578125</v>
      </c>
      <c r="H176">
        <v>110245.328125</v>
      </c>
      <c r="I176">
        <v>105154.9296875</v>
      </c>
    </row>
    <row r="177" spans="1:9" x14ac:dyDescent="0.25">
      <c r="A177">
        <v>57.5</v>
      </c>
      <c r="B177">
        <v>130604.75</v>
      </c>
      <c r="C177">
        <v>104078.6171875</v>
      </c>
      <c r="D177">
        <v>98224.578125</v>
      </c>
      <c r="E177">
        <v>64370.1640625</v>
      </c>
      <c r="F177">
        <v>129969.6640625</v>
      </c>
      <c r="G177">
        <v>94110.984375</v>
      </c>
      <c r="H177">
        <v>109115.84375</v>
      </c>
      <c r="I177">
        <v>104631.421875</v>
      </c>
    </row>
    <row r="178" spans="1:9" x14ac:dyDescent="0.25">
      <c r="A178">
        <v>57.8</v>
      </c>
      <c r="B178">
        <v>130408.7890625</v>
      </c>
      <c r="C178">
        <v>103678.609375</v>
      </c>
      <c r="D178">
        <v>98056.75</v>
      </c>
      <c r="E178">
        <v>63538.7109375</v>
      </c>
      <c r="F178">
        <v>128573.1953125</v>
      </c>
      <c r="G178">
        <v>93264.59375</v>
      </c>
      <c r="H178">
        <v>108643.8125</v>
      </c>
      <c r="I178">
        <v>103701.515625</v>
      </c>
    </row>
    <row r="179" spans="1:9" x14ac:dyDescent="0.25">
      <c r="A179">
        <v>58.1</v>
      </c>
      <c r="B179">
        <v>130549.859375</v>
      </c>
      <c r="C179">
        <v>103051.4296875</v>
      </c>
      <c r="D179">
        <v>97083.625</v>
      </c>
      <c r="E179">
        <v>63426.12109375</v>
      </c>
      <c r="F179">
        <v>128307.9296875</v>
      </c>
      <c r="G179">
        <v>93084.75</v>
      </c>
      <c r="H179">
        <v>108101.359375</v>
      </c>
      <c r="I179">
        <v>102787.75</v>
      </c>
    </row>
    <row r="180" spans="1:9" x14ac:dyDescent="0.25">
      <c r="A180">
        <v>58.4</v>
      </c>
      <c r="B180">
        <v>130126.0390625</v>
      </c>
      <c r="C180">
        <v>103211.5625</v>
      </c>
      <c r="D180">
        <v>96762.703125</v>
      </c>
      <c r="E180">
        <v>63470.9921875</v>
      </c>
      <c r="F180">
        <v>127282.390625</v>
      </c>
      <c r="G180">
        <v>92922.140625</v>
      </c>
      <c r="H180">
        <v>107238.96875</v>
      </c>
      <c r="I180">
        <v>102588.90625</v>
      </c>
    </row>
    <row r="181" spans="1:9" x14ac:dyDescent="0.25">
      <c r="A181">
        <v>58.7</v>
      </c>
      <c r="B181">
        <v>129922.0625</v>
      </c>
      <c r="C181">
        <v>102380.78125</v>
      </c>
      <c r="D181">
        <v>96741.15625</v>
      </c>
      <c r="E181">
        <v>62920.6796875</v>
      </c>
      <c r="F181">
        <v>127170.6328125</v>
      </c>
      <c r="G181">
        <v>92505.859375</v>
      </c>
      <c r="H181">
        <v>107162.34375</v>
      </c>
      <c r="I181">
        <v>102272.109375</v>
      </c>
    </row>
    <row r="182" spans="1:9" x14ac:dyDescent="0.25">
      <c r="A182">
        <v>59</v>
      </c>
      <c r="B182">
        <v>130202.9375</v>
      </c>
      <c r="C182">
        <v>102683.8046875</v>
      </c>
      <c r="D182">
        <v>96185.546875</v>
      </c>
      <c r="E182">
        <v>62884.015625</v>
      </c>
      <c r="F182">
        <v>126810.9765625</v>
      </c>
      <c r="G182">
        <v>92525.15625</v>
      </c>
      <c r="H182">
        <v>107074.9375</v>
      </c>
      <c r="I182">
        <v>101791.1328125</v>
      </c>
    </row>
    <row r="183" spans="1:9" x14ac:dyDescent="0.25">
      <c r="A183">
        <v>59.3</v>
      </c>
      <c r="B183">
        <v>130064.6796875</v>
      </c>
      <c r="C183">
        <v>102488.8203125</v>
      </c>
      <c r="D183">
        <v>96368.078125</v>
      </c>
      <c r="E183">
        <v>62701.421875</v>
      </c>
      <c r="F183">
        <v>126425.6796875</v>
      </c>
      <c r="G183">
        <v>92308.953125</v>
      </c>
      <c r="H183">
        <v>106714.9765625</v>
      </c>
      <c r="I183">
        <v>101566.4375</v>
      </c>
    </row>
    <row r="184" spans="1:9" x14ac:dyDescent="0.25">
      <c r="A184">
        <v>59.6</v>
      </c>
      <c r="B184">
        <v>130397.9765625</v>
      </c>
      <c r="C184">
        <v>102523.1171875</v>
      </c>
      <c r="D184">
        <v>95880.96875</v>
      </c>
      <c r="E184">
        <v>63183.3046875</v>
      </c>
      <c r="F184">
        <v>126512.2890625</v>
      </c>
      <c r="G184">
        <v>92685.078125</v>
      </c>
      <c r="H184">
        <v>107109.09375</v>
      </c>
      <c r="I184">
        <v>101664.328125</v>
      </c>
    </row>
    <row r="185" spans="1:9" x14ac:dyDescent="0.25">
      <c r="A185">
        <v>59.9</v>
      </c>
      <c r="B185">
        <v>130723.1015625</v>
      </c>
      <c r="C185">
        <v>102406.15625</v>
      </c>
      <c r="D185">
        <v>96718.28125</v>
      </c>
      <c r="E185">
        <v>63123.53515625</v>
      </c>
      <c r="F185">
        <v>126660.734375</v>
      </c>
      <c r="G185">
        <v>92474.046875</v>
      </c>
      <c r="H185">
        <v>107126.140625</v>
      </c>
      <c r="I185">
        <v>101449.890625</v>
      </c>
    </row>
    <row r="186" spans="1:9" x14ac:dyDescent="0.25">
      <c r="A186">
        <v>60.2</v>
      </c>
      <c r="B186">
        <v>130774.265625</v>
      </c>
      <c r="C186">
        <v>102666.5234375</v>
      </c>
      <c r="D186">
        <v>96339.3515625</v>
      </c>
      <c r="E186">
        <v>63407.78125</v>
      </c>
      <c r="F186">
        <v>127298.6640625</v>
      </c>
      <c r="G186">
        <v>93004.65625</v>
      </c>
      <c r="H186">
        <v>107390.765625</v>
      </c>
      <c r="I186">
        <v>101739.234375</v>
      </c>
    </row>
    <row r="187" spans="1:9" x14ac:dyDescent="0.25">
      <c r="A187">
        <v>60.5</v>
      </c>
      <c r="B187">
        <v>131398.34375</v>
      </c>
      <c r="C187">
        <v>102558.390625</v>
      </c>
      <c r="D187">
        <v>96656.859375</v>
      </c>
      <c r="E187">
        <v>63227.78125</v>
      </c>
      <c r="F187">
        <v>127788.8671875</v>
      </c>
      <c r="G187">
        <v>93127.546875</v>
      </c>
      <c r="H187">
        <v>107880.390625</v>
      </c>
      <c r="I187">
        <v>102060.90625</v>
      </c>
    </row>
    <row r="188" spans="1:9" x14ac:dyDescent="0.25">
      <c r="A188">
        <v>60.8</v>
      </c>
      <c r="B188">
        <v>131239.03125</v>
      </c>
      <c r="C188">
        <v>102457.71875</v>
      </c>
      <c r="D188">
        <v>97729.640625</v>
      </c>
      <c r="E188">
        <v>63964.9375</v>
      </c>
      <c r="F188">
        <v>128399.9140625</v>
      </c>
      <c r="G188">
        <v>94161.578125</v>
      </c>
      <c r="H188">
        <v>107573.265625</v>
      </c>
      <c r="I188">
        <v>102253.078125</v>
      </c>
    </row>
    <row r="189" spans="1:9" x14ac:dyDescent="0.25">
      <c r="A189">
        <v>61.1</v>
      </c>
      <c r="B189">
        <v>131275.8125</v>
      </c>
      <c r="C189">
        <v>102510.2109375</v>
      </c>
      <c r="D189">
        <v>97369.5234375</v>
      </c>
      <c r="E189">
        <v>63894.3515625</v>
      </c>
      <c r="F189">
        <v>128726.1953125</v>
      </c>
      <c r="G189">
        <v>93881.3203125</v>
      </c>
      <c r="H189">
        <v>108842.2421875</v>
      </c>
      <c r="I189">
        <v>102624.2578125</v>
      </c>
    </row>
    <row r="190" spans="1:9" x14ac:dyDescent="0.25">
      <c r="A190">
        <v>61.4</v>
      </c>
      <c r="B190">
        <v>131066.40625</v>
      </c>
      <c r="C190">
        <v>102902.2109375</v>
      </c>
      <c r="D190">
        <v>97178.515625</v>
      </c>
      <c r="E190">
        <v>64185.390625</v>
      </c>
      <c r="F190">
        <v>129692.40625</v>
      </c>
      <c r="G190">
        <v>94602.328125</v>
      </c>
      <c r="H190">
        <v>108981.9921875</v>
      </c>
      <c r="I190">
        <v>103537.984375</v>
      </c>
    </row>
    <row r="191" spans="1:9" x14ac:dyDescent="0.25">
      <c r="A191">
        <v>61.7</v>
      </c>
      <c r="B191">
        <v>131241.671875</v>
      </c>
      <c r="C191">
        <v>103103.0546875</v>
      </c>
      <c r="D191">
        <v>97091.859375</v>
      </c>
      <c r="E191">
        <v>64585.515625</v>
      </c>
      <c r="F191">
        <v>130093.640625</v>
      </c>
      <c r="G191">
        <v>94941.078125</v>
      </c>
      <c r="H191">
        <v>109939.2890625</v>
      </c>
      <c r="I191">
        <v>103885.4375</v>
      </c>
    </row>
    <row r="192" spans="1:9" x14ac:dyDescent="0.25">
      <c r="A192">
        <v>62</v>
      </c>
      <c r="B192">
        <v>131300.71875</v>
      </c>
      <c r="C192">
        <v>103678.5</v>
      </c>
      <c r="D192">
        <v>98052.5</v>
      </c>
      <c r="E192">
        <v>64827.80078125</v>
      </c>
      <c r="F192">
        <v>130338.3359375</v>
      </c>
      <c r="G192">
        <v>95810.7890625</v>
      </c>
      <c r="H192">
        <v>109935.234375</v>
      </c>
      <c r="I192">
        <v>103816.921875</v>
      </c>
    </row>
    <row r="193" spans="1:9" x14ac:dyDescent="0.25">
      <c r="A193">
        <v>62.3</v>
      </c>
      <c r="B193">
        <v>131017.453125</v>
      </c>
      <c r="C193">
        <v>103723.4296875</v>
      </c>
      <c r="D193">
        <v>98641.59375</v>
      </c>
      <c r="E193">
        <v>65340.5</v>
      </c>
      <c r="F193">
        <v>131236.078125</v>
      </c>
      <c r="G193">
        <v>95568.078125</v>
      </c>
      <c r="H193">
        <v>110941.578125</v>
      </c>
      <c r="I193">
        <v>104198.734375</v>
      </c>
    </row>
    <row r="194" spans="1:9" x14ac:dyDescent="0.25">
      <c r="A194">
        <v>62.599999999999987</v>
      </c>
      <c r="B194">
        <v>130863.453125</v>
      </c>
      <c r="C194">
        <v>104314.078125</v>
      </c>
      <c r="D194">
        <v>98826.2578125</v>
      </c>
      <c r="E194">
        <v>65373.578125</v>
      </c>
      <c r="F194">
        <v>131757.53125</v>
      </c>
      <c r="G194">
        <v>96231.3046875</v>
      </c>
      <c r="H194">
        <v>110700.546875</v>
      </c>
      <c r="I194">
        <v>105000.4375</v>
      </c>
    </row>
    <row r="195" spans="1:9" x14ac:dyDescent="0.25">
      <c r="A195">
        <v>62.9</v>
      </c>
      <c r="B195">
        <v>130590.3125</v>
      </c>
      <c r="C195">
        <v>103916.203125</v>
      </c>
      <c r="D195">
        <v>99208.890625</v>
      </c>
      <c r="E195">
        <v>65481.75</v>
      </c>
      <c r="F195">
        <v>132336.15625</v>
      </c>
      <c r="G195">
        <v>96989.4453125</v>
      </c>
      <c r="H195">
        <v>111590.21875</v>
      </c>
      <c r="I195">
        <v>104610.3359375</v>
      </c>
    </row>
    <row r="196" spans="1:9" x14ac:dyDescent="0.25">
      <c r="A196">
        <v>63.2</v>
      </c>
      <c r="B196">
        <v>130185.75</v>
      </c>
      <c r="C196">
        <v>104328.75</v>
      </c>
      <c r="D196">
        <v>99273.96875</v>
      </c>
      <c r="E196">
        <v>65345.53125</v>
      </c>
      <c r="F196">
        <v>132581.328125</v>
      </c>
      <c r="G196">
        <v>97208.0859375</v>
      </c>
      <c r="H196">
        <v>112382.375</v>
      </c>
      <c r="I196">
        <v>106053.78125</v>
      </c>
    </row>
    <row r="197" spans="1:9" x14ac:dyDescent="0.25">
      <c r="A197">
        <v>63.5</v>
      </c>
      <c r="B197">
        <v>130342.953125</v>
      </c>
      <c r="C197">
        <v>104476.0625</v>
      </c>
      <c r="D197">
        <v>99832.5078125</v>
      </c>
      <c r="E197">
        <v>65431.890625</v>
      </c>
      <c r="F197">
        <v>133688.453125</v>
      </c>
      <c r="G197">
        <v>97233.234375</v>
      </c>
      <c r="H197">
        <v>112398.796875</v>
      </c>
      <c r="I197">
        <v>105760.9375</v>
      </c>
    </row>
    <row r="198" spans="1:9" x14ac:dyDescent="0.25">
      <c r="A198">
        <v>63.8</v>
      </c>
      <c r="B198">
        <v>130223.28125</v>
      </c>
      <c r="C198">
        <v>104292.4296875</v>
      </c>
      <c r="D198">
        <v>100286.28125</v>
      </c>
      <c r="E198">
        <v>65890.375</v>
      </c>
      <c r="F198">
        <v>133603.96875</v>
      </c>
      <c r="G198">
        <v>97623.0078125</v>
      </c>
      <c r="H198">
        <v>112902.703125</v>
      </c>
      <c r="I198">
        <v>105872.6484375</v>
      </c>
    </row>
    <row r="199" spans="1:9" x14ac:dyDescent="0.25">
      <c r="A199">
        <v>64.099999999999994</v>
      </c>
      <c r="B199">
        <v>129693.4140625</v>
      </c>
      <c r="C199">
        <v>103982.5078125</v>
      </c>
      <c r="D199">
        <v>100303.8046875</v>
      </c>
      <c r="E199">
        <v>66269.2421875</v>
      </c>
      <c r="F199">
        <v>133537.921875</v>
      </c>
      <c r="G199">
        <v>97799.0703125</v>
      </c>
      <c r="H199">
        <v>112872.65625</v>
      </c>
      <c r="I199">
        <v>105949.5625</v>
      </c>
    </row>
    <row r="200" spans="1:9" x14ac:dyDescent="0.25">
      <c r="A200">
        <v>64.400000000000006</v>
      </c>
      <c r="B200">
        <v>129278.734375</v>
      </c>
      <c r="C200">
        <v>104697.234375</v>
      </c>
      <c r="D200">
        <v>99960.1171875</v>
      </c>
      <c r="E200">
        <v>66363.09375</v>
      </c>
      <c r="F200">
        <v>133468.640625</v>
      </c>
      <c r="G200">
        <v>97784.46875</v>
      </c>
      <c r="H200">
        <v>113474.765625</v>
      </c>
      <c r="I200">
        <v>106341.78125</v>
      </c>
    </row>
    <row r="201" spans="1:9" x14ac:dyDescent="0.25">
      <c r="A201">
        <v>64.699999999999989</v>
      </c>
      <c r="B201">
        <v>128790.15625</v>
      </c>
      <c r="C201">
        <v>104606.796875</v>
      </c>
      <c r="D201">
        <v>100627.953125</v>
      </c>
      <c r="E201">
        <v>66181.9140625</v>
      </c>
      <c r="F201">
        <v>134021.015625</v>
      </c>
      <c r="G201">
        <v>97851.8046875</v>
      </c>
      <c r="H201">
        <v>113447.859375</v>
      </c>
      <c r="I201">
        <v>106378.234375</v>
      </c>
    </row>
    <row r="202" spans="1:9" x14ac:dyDescent="0.25">
      <c r="A202">
        <v>65</v>
      </c>
      <c r="B202">
        <v>127941.6640625</v>
      </c>
      <c r="C202">
        <v>104356.984375</v>
      </c>
      <c r="D202">
        <v>100082.7578125</v>
      </c>
      <c r="E202">
        <v>66442.4453125</v>
      </c>
      <c r="F202">
        <v>134200.515625</v>
      </c>
      <c r="G202">
        <v>97931.6875</v>
      </c>
      <c r="H202">
        <v>113722.1953125</v>
      </c>
      <c r="I202">
        <v>106430.96875</v>
      </c>
    </row>
    <row r="203" spans="1:9" x14ac:dyDescent="0.25">
      <c r="A203">
        <v>65.3</v>
      </c>
      <c r="B203">
        <v>127822.03125</v>
      </c>
      <c r="C203">
        <v>104420.40625</v>
      </c>
      <c r="D203">
        <v>100583</v>
      </c>
      <c r="E203">
        <v>66482.078125</v>
      </c>
      <c r="F203">
        <v>133754.34375</v>
      </c>
      <c r="G203">
        <v>97768.0625</v>
      </c>
      <c r="H203">
        <v>113241.484375</v>
      </c>
      <c r="I203">
        <v>106234.6875</v>
      </c>
    </row>
    <row r="204" spans="1:9" x14ac:dyDescent="0.25">
      <c r="A204">
        <v>65.599999999999994</v>
      </c>
      <c r="B204">
        <v>127633.4140625</v>
      </c>
      <c r="C204">
        <v>103905.4296875</v>
      </c>
      <c r="D204">
        <v>99710.71875</v>
      </c>
      <c r="E204">
        <v>65588.765625</v>
      </c>
      <c r="F204">
        <v>133543.265625</v>
      </c>
      <c r="G204">
        <v>97923.953125</v>
      </c>
      <c r="H204">
        <v>113061.6875</v>
      </c>
      <c r="I204">
        <v>106059.6875</v>
      </c>
    </row>
    <row r="205" spans="1:9" x14ac:dyDescent="0.25">
      <c r="A205">
        <v>65.900000000000006</v>
      </c>
      <c r="B205">
        <v>126599.078125</v>
      </c>
      <c r="C205">
        <v>103347.90625</v>
      </c>
      <c r="D205">
        <v>99715.5625</v>
      </c>
      <c r="E205">
        <v>65551.78125</v>
      </c>
      <c r="F205">
        <v>133128.640625</v>
      </c>
      <c r="G205">
        <v>97265.890625</v>
      </c>
      <c r="H205">
        <v>112844.1015625</v>
      </c>
      <c r="I205">
        <v>105602.5625</v>
      </c>
    </row>
    <row r="206" spans="1:9" x14ac:dyDescent="0.25">
      <c r="A206">
        <v>66.199999999999989</v>
      </c>
      <c r="B206">
        <v>126348.3359375</v>
      </c>
      <c r="C206">
        <v>103290.921875</v>
      </c>
      <c r="D206">
        <v>98904.59375</v>
      </c>
      <c r="E206">
        <v>65858.6171875</v>
      </c>
      <c r="F206">
        <v>132828.140625</v>
      </c>
      <c r="G206">
        <v>96895.1171875</v>
      </c>
      <c r="H206">
        <v>112106.03125</v>
      </c>
      <c r="I206">
        <v>105299.921875</v>
      </c>
    </row>
    <row r="207" spans="1:9" x14ac:dyDescent="0.25">
      <c r="A207">
        <v>66.5</v>
      </c>
      <c r="B207">
        <v>125467.625</v>
      </c>
      <c r="C207">
        <v>102864.4375</v>
      </c>
      <c r="D207">
        <v>98892.5859375</v>
      </c>
      <c r="E207">
        <v>64779.875</v>
      </c>
      <c r="F207">
        <v>132694.265625</v>
      </c>
      <c r="G207">
        <v>97290.5390625</v>
      </c>
      <c r="H207">
        <v>111808.7421875</v>
      </c>
      <c r="I207">
        <v>104898.234375</v>
      </c>
    </row>
    <row r="208" spans="1:9" x14ac:dyDescent="0.25">
      <c r="A208">
        <v>66.8</v>
      </c>
      <c r="B208">
        <v>125184.9140625</v>
      </c>
      <c r="C208">
        <v>102830.125</v>
      </c>
      <c r="D208">
        <v>98452.84375</v>
      </c>
      <c r="E208">
        <v>65535.1171875</v>
      </c>
      <c r="F208">
        <v>131646.71875</v>
      </c>
      <c r="G208">
        <v>96922.78125</v>
      </c>
      <c r="H208">
        <v>111627.046875</v>
      </c>
      <c r="I208">
        <v>104528.296875</v>
      </c>
    </row>
    <row r="209" spans="1:18" x14ac:dyDescent="0.25">
      <c r="A209">
        <v>67.099999999999994</v>
      </c>
      <c r="B209">
        <v>124669.265625</v>
      </c>
      <c r="C209">
        <v>102252.15625</v>
      </c>
      <c r="D209">
        <v>98049.015625</v>
      </c>
      <c r="E209">
        <v>64746.6484375</v>
      </c>
      <c r="F209">
        <v>131095.703125</v>
      </c>
      <c r="G209">
        <v>96179.015625</v>
      </c>
      <c r="H209">
        <v>110942.3359375</v>
      </c>
      <c r="I209">
        <v>103817.234375</v>
      </c>
    </row>
    <row r="210" spans="1:18" x14ac:dyDescent="0.25">
      <c r="A210">
        <v>67.400000000000006</v>
      </c>
      <c r="B210">
        <v>123551.15625</v>
      </c>
      <c r="C210">
        <v>101304.7421875</v>
      </c>
      <c r="D210">
        <v>97188.640625</v>
      </c>
      <c r="E210">
        <v>64438.078125</v>
      </c>
      <c r="F210">
        <v>130646.640625</v>
      </c>
      <c r="G210">
        <v>95646.6171875</v>
      </c>
      <c r="H210">
        <v>110409.609375</v>
      </c>
      <c r="I210">
        <v>103216.359375</v>
      </c>
    </row>
    <row r="211" spans="1:18" x14ac:dyDescent="0.25">
      <c r="A211">
        <v>67.699999999999989</v>
      </c>
      <c r="B211">
        <v>123213.1953125</v>
      </c>
      <c r="C211">
        <v>101157.515625</v>
      </c>
      <c r="D211">
        <v>96784.921875</v>
      </c>
      <c r="E211">
        <v>64248.5</v>
      </c>
      <c r="F211">
        <v>129437.4453125</v>
      </c>
      <c r="G211">
        <v>95312.734375</v>
      </c>
      <c r="H211">
        <v>109689.8125</v>
      </c>
      <c r="I211">
        <v>102923.0859375</v>
      </c>
    </row>
    <row r="212" spans="1:18" x14ac:dyDescent="0.25">
      <c r="A212">
        <v>68</v>
      </c>
      <c r="B212">
        <v>122425.546875</v>
      </c>
      <c r="C212">
        <v>99905.4765625</v>
      </c>
      <c r="D212">
        <v>96485.9765625</v>
      </c>
      <c r="E212">
        <v>63903.58203125</v>
      </c>
      <c r="F212">
        <v>129079.015625</v>
      </c>
      <c r="G212">
        <v>94393.765625</v>
      </c>
      <c r="H212">
        <v>108951.328125</v>
      </c>
      <c r="I212">
        <v>102003.625</v>
      </c>
    </row>
    <row r="213" spans="1:18" x14ac:dyDescent="0.25">
      <c r="A213">
        <v>68.3</v>
      </c>
      <c r="B213">
        <v>121917.59375</v>
      </c>
      <c r="C213">
        <v>99784.609375</v>
      </c>
      <c r="D213">
        <v>95648.46875</v>
      </c>
      <c r="E213">
        <v>63093.4453125</v>
      </c>
      <c r="F213">
        <v>127871.1328125</v>
      </c>
      <c r="G213">
        <v>93916.890625</v>
      </c>
      <c r="H213">
        <v>108298.2421875</v>
      </c>
      <c r="I213">
        <v>101744.78125</v>
      </c>
    </row>
    <row r="214" spans="1:18" x14ac:dyDescent="0.25">
      <c r="A214">
        <v>68.599999999999994</v>
      </c>
      <c r="B214">
        <v>121006.765625</v>
      </c>
      <c r="C214">
        <v>98689.078125</v>
      </c>
      <c r="D214">
        <v>94948.703125</v>
      </c>
      <c r="E214">
        <v>63033.921875</v>
      </c>
      <c r="F214">
        <v>126961.84375</v>
      </c>
      <c r="G214">
        <v>93207.109375</v>
      </c>
      <c r="H214">
        <v>107315.53125</v>
      </c>
      <c r="I214">
        <v>100821.65625</v>
      </c>
    </row>
    <row r="215" spans="1:18" x14ac:dyDescent="0.25">
      <c r="A215">
        <v>68.900000000000006</v>
      </c>
      <c r="B215">
        <v>119889.2734375</v>
      </c>
      <c r="C215">
        <v>98020.640625</v>
      </c>
      <c r="D215">
        <v>94337.71875</v>
      </c>
      <c r="E215">
        <v>61801.390625</v>
      </c>
      <c r="F215">
        <v>126040.03125</v>
      </c>
      <c r="G215">
        <v>92756.3125</v>
      </c>
      <c r="H215">
        <v>106982.734375</v>
      </c>
      <c r="I215">
        <v>100501.203125</v>
      </c>
    </row>
    <row r="216" spans="1:18" x14ac:dyDescent="0.25">
      <c r="A216">
        <v>69.2</v>
      </c>
      <c r="B216">
        <v>119373.328125</v>
      </c>
      <c r="C216">
        <v>97025.890625</v>
      </c>
      <c r="D216">
        <v>93069.890625</v>
      </c>
      <c r="E216">
        <v>61391.921875</v>
      </c>
      <c r="F216">
        <v>124772.078125</v>
      </c>
      <c r="G216">
        <v>91929.6953125</v>
      </c>
      <c r="H216">
        <v>106025.3671875</v>
      </c>
      <c r="I216">
        <v>99467.265625</v>
      </c>
    </row>
    <row r="217" spans="1:18" x14ac:dyDescent="0.25">
      <c r="A217">
        <v>69.5</v>
      </c>
      <c r="B217">
        <v>118832.890625</v>
      </c>
      <c r="C217">
        <v>96547.546875</v>
      </c>
      <c r="D217">
        <v>92602.4375</v>
      </c>
      <c r="E217">
        <v>60947.8515625</v>
      </c>
      <c r="F217">
        <v>123759.5859375</v>
      </c>
      <c r="G217">
        <v>91630.703125</v>
      </c>
      <c r="H217">
        <v>105307.34375</v>
      </c>
      <c r="I217">
        <v>97966.90625</v>
      </c>
    </row>
    <row r="218" spans="1:18" x14ac:dyDescent="0.25">
      <c r="A218">
        <v>69.8</v>
      </c>
      <c r="B218">
        <v>117534.203125</v>
      </c>
      <c r="C218">
        <v>96004.5625</v>
      </c>
      <c r="D218">
        <v>91303.140625</v>
      </c>
      <c r="E218">
        <v>60779.23046875</v>
      </c>
      <c r="F218">
        <v>122485.28125</v>
      </c>
      <c r="G218">
        <v>90789.0859375</v>
      </c>
      <c r="H218">
        <v>104350.484375</v>
      </c>
      <c r="I218">
        <v>97637.1875</v>
      </c>
    </row>
    <row r="219" spans="1:18" x14ac:dyDescent="0.25">
      <c r="A219">
        <v>70.099999999999994</v>
      </c>
      <c r="B219">
        <v>116363.5</v>
      </c>
      <c r="C219">
        <v>94631.171875</v>
      </c>
      <c r="D219">
        <v>90720.296875</v>
      </c>
      <c r="E219">
        <v>59984.234375</v>
      </c>
      <c r="F219">
        <v>121377.109375</v>
      </c>
      <c r="G219">
        <v>89458.71875</v>
      </c>
      <c r="H219">
        <v>103031.265625</v>
      </c>
      <c r="I219">
        <v>97003.265625</v>
      </c>
    </row>
    <row r="220" spans="1:18" x14ac:dyDescent="0.25">
      <c r="A220">
        <v>70.399999999999991</v>
      </c>
      <c r="B220">
        <v>115711.0078125</v>
      </c>
      <c r="C220">
        <v>93981.46875</v>
      </c>
      <c r="D220">
        <v>89541.703125</v>
      </c>
      <c r="E220">
        <v>59344.359375</v>
      </c>
      <c r="F220">
        <v>120362.5</v>
      </c>
      <c r="G220">
        <v>88974.578125</v>
      </c>
      <c r="H220">
        <v>102423.4765625</v>
      </c>
      <c r="I220">
        <v>96384.6328125</v>
      </c>
    </row>
    <row r="221" spans="1:18" x14ac:dyDescent="0.25">
      <c r="A221">
        <v>70.7</v>
      </c>
      <c r="B221">
        <v>115273.390625</v>
      </c>
      <c r="C221">
        <v>92761.4375</v>
      </c>
      <c r="D221">
        <v>89013.84375</v>
      </c>
      <c r="E221">
        <v>59146.890625</v>
      </c>
      <c r="F221">
        <v>119334.46875</v>
      </c>
      <c r="G221">
        <v>88454.125</v>
      </c>
      <c r="H221">
        <v>101356.65625</v>
      </c>
      <c r="I221">
        <v>95163.8046875</v>
      </c>
    </row>
    <row r="222" spans="1:18" x14ac:dyDescent="0.25">
      <c r="A222">
        <v>71</v>
      </c>
      <c r="B222">
        <v>114372.765625</v>
      </c>
      <c r="C222">
        <v>91946.265625</v>
      </c>
      <c r="D222">
        <v>88196.296875</v>
      </c>
      <c r="E222">
        <v>59047.05859375</v>
      </c>
      <c r="F222">
        <v>118323.71875</v>
      </c>
      <c r="G222">
        <v>87786.6875</v>
      </c>
      <c r="H222">
        <v>100140.65625</v>
      </c>
      <c r="I222">
        <v>94328.140625</v>
      </c>
      <c r="K222">
        <v>114372.765625</v>
      </c>
      <c r="L222">
        <v>91946.265625</v>
      </c>
      <c r="M222">
        <v>88196.296875</v>
      </c>
      <c r="N222">
        <v>59047.05859375</v>
      </c>
      <c r="O222">
        <v>118323.71875</v>
      </c>
      <c r="P222">
        <v>87786.6875</v>
      </c>
      <c r="Q222">
        <v>100140.65625</v>
      </c>
      <c r="R222">
        <v>94328.140625</v>
      </c>
    </row>
    <row r="223" spans="1:18" x14ac:dyDescent="0.25">
      <c r="A223">
        <v>71.3</v>
      </c>
      <c r="B223">
        <v>113269.96875</v>
      </c>
      <c r="C223">
        <v>91066.53125</v>
      </c>
      <c r="D223">
        <v>87451.9765625</v>
      </c>
      <c r="E223">
        <v>57315.859375</v>
      </c>
      <c r="F223">
        <v>117167.625</v>
      </c>
      <c r="G223">
        <v>86586.8671875</v>
      </c>
      <c r="H223">
        <v>99102.828125</v>
      </c>
      <c r="I223">
        <v>93590.6484375</v>
      </c>
      <c r="K223">
        <v>113269.96875</v>
      </c>
      <c r="L223">
        <v>91066.53125</v>
      </c>
      <c r="M223">
        <v>87451.9765625</v>
      </c>
      <c r="N223">
        <v>57315.859375</v>
      </c>
      <c r="O223">
        <v>117167.625</v>
      </c>
      <c r="P223">
        <v>86586.8671875</v>
      </c>
      <c r="Q223">
        <v>99102.828125</v>
      </c>
      <c r="R223">
        <v>93590.6484375</v>
      </c>
    </row>
    <row r="224" spans="1:18" x14ac:dyDescent="0.25">
      <c r="A224">
        <v>71.599999999999994</v>
      </c>
      <c r="B224">
        <v>112241.3515625</v>
      </c>
      <c r="C224">
        <v>90497.90625</v>
      </c>
      <c r="D224">
        <v>86114.515625</v>
      </c>
      <c r="E224">
        <v>56697.59375</v>
      </c>
      <c r="F224">
        <v>116175.671875</v>
      </c>
      <c r="G224">
        <v>86131.03125</v>
      </c>
      <c r="H224">
        <v>98551.734375</v>
      </c>
      <c r="I224">
        <v>92395.4609375</v>
      </c>
      <c r="K224">
        <v>112241.3515625</v>
      </c>
      <c r="L224">
        <v>90497.90625</v>
      </c>
      <c r="M224">
        <v>86114.515625</v>
      </c>
      <c r="N224">
        <v>56697.59375</v>
      </c>
      <c r="O224">
        <v>116175.671875</v>
      </c>
      <c r="P224">
        <v>86131.03125</v>
      </c>
      <c r="Q224">
        <v>98551.734375</v>
      </c>
      <c r="R224">
        <v>92395.4609375</v>
      </c>
    </row>
    <row r="225" spans="1:18" x14ac:dyDescent="0.25">
      <c r="A225">
        <v>71.899999999999991</v>
      </c>
      <c r="B225">
        <v>110827.625</v>
      </c>
      <c r="C225">
        <v>89547.578125</v>
      </c>
      <c r="D225">
        <v>85163.21875</v>
      </c>
      <c r="E225">
        <v>56794.76953125</v>
      </c>
      <c r="F225">
        <v>114604.1875</v>
      </c>
      <c r="G225">
        <v>85507.2578125</v>
      </c>
      <c r="H225">
        <v>97209.421875</v>
      </c>
      <c r="I225">
        <v>91815.6484375</v>
      </c>
      <c r="K225">
        <v>110827.625</v>
      </c>
      <c r="L225">
        <v>89547.578125</v>
      </c>
      <c r="M225">
        <v>85163.21875</v>
      </c>
      <c r="N225">
        <v>56794.76953125</v>
      </c>
      <c r="O225">
        <v>114604.1875</v>
      </c>
      <c r="P225">
        <v>85507.2578125</v>
      </c>
      <c r="Q225">
        <v>97209.421875</v>
      </c>
      <c r="R225">
        <v>91815.6484375</v>
      </c>
    </row>
    <row r="226" spans="1:18" x14ac:dyDescent="0.25">
      <c r="A226">
        <v>72.2</v>
      </c>
      <c r="B226">
        <v>109132.8125</v>
      </c>
      <c r="C226">
        <v>88296.765625</v>
      </c>
      <c r="D226">
        <v>84292.484375</v>
      </c>
      <c r="E226">
        <v>55567.6796875</v>
      </c>
      <c r="F226">
        <v>113747.078125</v>
      </c>
      <c r="G226">
        <v>84558.3125</v>
      </c>
      <c r="H226">
        <v>96651.5625</v>
      </c>
      <c r="I226">
        <v>90711.125</v>
      </c>
      <c r="K226">
        <v>109132.8125</v>
      </c>
      <c r="L226">
        <v>88296.765625</v>
      </c>
      <c r="M226">
        <v>84292.484375</v>
      </c>
      <c r="N226">
        <v>55567.6796875</v>
      </c>
      <c r="O226">
        <v>113747.078125</v>
      </c>
      <c r="P226">
        <v>84558.3125</v>
      </c>
      <c r="Q226">
        <v>96651.5625</v>
      </c>
      <c r="R226">
        <v>90711.125</v>
      </c>
    </row>
    <row r="227" spans="1:18" x14ac:dyDescent="0.25">
      <c r="A227">
        <v>72.5</v>
      </c>
      <c r="B227">
        <v>109174.0703125</v>
      </c>
      <c r="C227">
        <v>87467.7421875</v>
      </c>
      <c r="D227">
        <v>83652.109375</v>
      </c>
      <c r="E227">
        <v>55310.2578125</v>
      </c>
      <c r="F227">
        <v>112484.7109375</v>
      </c>
      <c r="G227">
        <v>84191.75</v>
      </c>
      <c r="H227">
        <v>95932.0625</v>
      </c>
      <c r="I227">
        <v>89698.6484375</v>
      </c>
      <c r="K227">
        <v>109174.0703125</v>
      </c>
      <c r="L227">
        <v>87467.7421875</v>
      </c>
      <c r="M227">
        <v>83652.109375</v>
      </c>
      <c r="N227">
        <v>55310.2578125</v>
      </c>
      <c r="O227">
        <v>112484.7109375</v>
      </c>
      <c r="P227">
        <v>84191.75</v>
      </c>
      <c r="Q227">
        <v>95932.0625</v>
      </c>
      <c r="R227">
        <v>89698.6484375</v>
      </c>
    </row>
    <row r="228" spans="1:18" x14ac:dyDescent="0.25">
      <c r="A228">
        <v>72.8</v>
      </c>
      <c r="B228">
        <v>107766.671875</v>
      </c>
      <c r="C228">
        <v>86542.40625</v>
      </c>
      <c r="D228">
        <v>82362.5390625</v>
      </c>
      <c r="E228">
        <v>54998.0859375</v>
      </c>
      <c r="F228">
        <v>111152.984375</v>
      </c>
      <c r="G228">
        <v>83112.5625</v>
      </c>
      <c r="H228">
        <v>94692.40625</v>
      </c>
      <c r="I228">
        <v>88724.96875</v>
      </c>
      <c r="K228">
        <v>107766.671875</v>
      </c>
      <c r="L228">
        <v>86542.40625</v>
      </c>
      <c r="M228">
        <v>82362.5390625</v>
      </c>
      <c r="N228">
        <v>54998.0859375</v>
      </c>
      <c r="O228">
        <v>111152.984375</v>
      </c>
      <c r="P228">
        <v>83112.5625</v>
      </c>
      <c r="Q228">
        <v>94692.40625</v>
      </c>
      <c r="R228">
        <v>88724.96875</v>
      </c>
    </row>
    <row r="229" spans="1:18" x14ac:dyDescent="0.25">
      <c r="A229">
        <v>73.099999999999994</v>
      </c>
      <c r="B229">
        <v>107137.265625</v>
      </c>
      <c r="C229">
        <v>85676.3046875</v>
      </c>
      <c r="D229">
        <v>81755.515625</v>
      </c>
      <c r="E229">
        <v>53627.5</v>
      </c>
      <c r="F229">
        <v>109521.3984375</v>
      </c>
      <c r="G229">
        <v>82322.546875</v>
      </c>
      <c r="H229">
        <v>93968.171875</v>
      </c>
      <c r="I229">
        <v>87811.96875</v>
      </c>
      <c r="K229">
        <v>107137.265625</v>
      </c>
      <c r="L229">
        <v>85676.3046875</v>
      </c>
      <c r="M229">
        <v>81755.515625</v>
      </c>
      <c r="N229">
        <v>53627.5</v>
      </c>
      <c r="O229">
        <v>109521.3984375</v>
      </c>
      <c r="P229">
        <v>82322.546875</v>
      </c>
      <c r="Q229">
        <v>93968.171875</v>
      </c>
      <c r="R229">
        <v>87811.96875</v>
      </c>
    </row>
    <row r="230" spans="1:18" x14ac:dyDescent="0.25">
      <c r="A230">
        <v>73.399999999999991</v>
      </c>
      <c r="B230">
        <v>105645.46875</v>
      </c>
      <c r="C230">
        <v>84456.4375</v>
      </c>
      <c r="D230">
        <v>81496.9765625</v>
      </c>
      <c r="E230">
        <v>53404.13671875</v>
      </c>
      <c r="F230">
        <v>108710.2265625</v>
      </c>
      <c r="G230">
        <v>81837.328125</v>
      </c>
      <c r="H230">
        <v>92955.40625</v>
      </c>
      <c r="I230">
        <v>87157.875</v>
      </c>
      <c r="K230">
        <v>105645.46875</v>
      </c>
      <c r="L230">
        <v>84456.4375</v>
      </c>
      <c r="M230">
        <v>81496.9765625</v>
      </c>
      <c r="N230">
        <v>53404.13671875</v>
      </c>
      <c r="O230">
        <v>108710.2265625</v>
      </c>
      <c r="P230">
        <v>81837.328125</v>
      </c>
      <c r="Q230">
        <v>92955.40625</v>
      </c>
      <c r="R230">
        <v>87157.875</v>
      </c>
    </row>
    <row r="231" spans="1:18" x14ac:dyDescent="0.25">
      <c r="A231">
        <v>73.7</v>
      </c>
      <c r="B231">
        <v>104510.328125</v>
      </c>
      <c r="C231">
        <v>83710.5390625</v>
      </c>
      <c r="D231">
        <v>80188.1015625</v>
      </c>
      <c r="E231">
        <v>52496.0859375</v>
      </c>
      <c r="F231">
        <v>107060.1171875</v>
      </c>
      <c r="G231">
        <v>80823.6953125</v>
      </c>
      <c r="H231">
        <v>91830.5234375</v>
      </c>
      <c r="I231">
        <v>85845.078125</v>
      </c>
      <c r="K231">
        <v>104510.328125</v>
      </c>
      <c r="L231">
        <v>83710.5390625</v>
      </c>
      <c r="M231">
        <v>80188.1015625</v>
      </c>
      <c r="N231">
        <v>52496.0859375</v>
      </c>
      <c r="O231">
        <v>107060.1171875</v>
      </c>
      <c r="P231">
        <v>80823.6953125</v>
      </c>
      <c r="Q231">
        <v>91830.5234375</v>
      </c>
      <c r="R231">
        <v>85845.078125</v>
      </c>
    </row>
    <row r="232" spans="1:18" x14ac:dyDescent="0.25">
      <c r="A232">
        <v>74</v>
      </c>
      <c r="B232">
        <v>103638.6484375</v>
      </c>
      <c r="C232">
        <v>82310</v>
      </c>
      <c r="D232">
        <v>79743.546875</v>
      </c>
      <c r="E232">
        <v>52147.36328125</v>
      </c>
      <c r="F232">
        <v>106717.1875</v>
      </c>
      <c r="G232">
        <v>80138.3671875</v>
      </c>
      <c r="H232">
        <v>90451.6953125</v>
      </c>
      <c r="I232">
        <v>84799</v>
      </c>
      <c r="K232">
        <v>103638.6484375</v>
      </c>
      <c r="L232">
        <v>82310</v>
      </c>
      <c r="M232">
        <v>79743.546875</v>
      </c>
      <c r="N232">
        <v>52147.36328125</v>
      </c>
      <c r="O232">
        <v>106717.1875</v>
      </c>
      <c r="P232">
        <v>80138.3671875</v>
      </c>
      <c r="Q232">
        <v>90451.6953125</v>
      </c>
      <c r="R232">
        <v>84799</v>
      </c>
    </row>
    <row r="233" spans="1:18" x14ac:dyDescent="0.25">
      <c r="A233">
        <v>74.3</v>
      </c>
      <c r="B233">
        <v>102931.53125</v>
      </c>
      <c r="C233">
        <v>81775.9921875</v>
      </c>
      <c r="D233">
        <v>78614.34375</v>
      </c>
      <c r="E233">
        <v>51731.2890625</v>
      </c>
      <c r="F233">
        <v>104899.4921875</v>
      </c>
      <c r="G233">
        <v>79443.6875</v>
      </c>
      <c r="H233">
        <v>90072.671875</v>
      </c>
      <c r="I233">
        <v>84316.21875</v>
      </c>
      <c r="K233">
        <v>102931.53125</v>
      </c>
      <c r="L233">
        <v>81775.9921875</v>
      </c>
      <c r="M233">
        <v>78614.34375</v>
      </c>
      <c r="N233">
        <v>51731.2890625</v>
      </c>
      <c r="O233">
        <v>104899.4921875</v>
      </c>
      <c r="P233">
        <v>79443.6875</v>
      </c>
      <c r="Q233">
        <v>90072.671875</v>
      </c>
      <c r="R233">
        <v>84316.21875</v>
      </c>
    </row>
    <row r="234" spans="1:18" x14ac:dyDescent="0.25">
      <c r="A234">
        <v>74.599999999999994</v>
      </c>
      <c r="B234">
        <v>101213.828125</v>
      </c>
      <c r="C234">
        <v>81074.90625</v>
      </c>
      <c r="D234">
        <v>77590.203125</v>
      </c>
      <c r="E234">
        <v>51250.515625</v>
      </c>
      <c r="F234">
        <v>104070.578125</v>
      </c>
      <c r="G234">
        <v>78228.4375</v>
      </c>
      <c r="H234">
        <v>89345.1796875</v>
      </c>
      <c r="I234">
        <v>83428.6484375</v>
      </c>
      <c r="K234">
        <v>101213.828125</v>
      </c>
      <c r="L234">
        <v>81074.90625</v>
      </c>
      <c r="M234">
        <v>77590.203125</v>
      </c>
      <c r="N234">
        <v>51250.515625</v>
      </c>
      <c r="O234">
        <v>104070.578125</v>
      </c>
      <c r="P234">
        <v>78228.4375</v>
      </c>
      <c r="Q234">
        <v>89345.1796875</v>
      </c>
      <c r="R234">
        <v>83428.6484375</v>
      </c>
    </row>
    <row r="235" spans="1:18" x14ac:dyDescent="0.25">
      <c r="A235">
        <v>74.899999999999991</v>
      </c>
      <c r="B235">
        <v>100763.1015625</v>
      </c>
      <c r="C235">
        <v>79849.703125</v>
      </c>
      <c r="D235">
        <v>76932.984375</v>
      </c>
      <c r="E235">
        <v>50655.078125</v>
      </c>
      <c r="F235">
        <v>103158.453125</v>
      </c>
      <c r="G235">
        <v>77893.109375</v>
      </c>
      <c r="H235">
        <v>88715.28125</v>
      </c>
      <c r="I235">
        <v>81969.234375</v>
      </c>
      <c r="K235">
        <v>100763.1015625</v>
      </c>
      <c r="L235">
        <v>79849.703125</v>
      </c>
      <c r="M235">
        <v>76932.984375</v>
      </c>
      <c r="N235">
        <v>50655.078125</v>
      </c>
      <c r="O235">
        <v>103158.453125</v>
      </c>
      <c r="P235">
        <v>77893.109375</v>
      </c>
      <c r="Q235">
        <v>88715.28125</v>
      </c>
      <c r="R235">
        <v>81969.234375</v>
      </c>
    </row>
    <row r="236" spans="1:18" x14ac:dyDescent="0.25">
      <c r="A236">
        <v>75.2</v>
      </c>
      <c r="B236">
        <v>99869.0859375</v>
      </c>
      <c r="C236">
        <v>78876.46875</v>
      </c>
      <c r="D236">
        <v>75979.4375</v>
      </c>
      <c r="E236">
        <v>50060.296875</v>
      </c>
      <c r="F236">
        <v>101810.7265625</v>
      </c>
      <c r="G236">
        <v>77087.4140625</v>
      </c>
      <c r="H236">
        <v>87947.359375</v>
      </c>
      <c r="I236">
        <v>81469.109375</v>
      </c>
      <c r="K236">
        <v>99869.0859375</v>
      </c>
      <c r="L236">
        <v>78876.46875</v>
      </c>
      <c r="M236">
        <v>75979.4375</v>
      </c>
      <c r="N236">
        <v>50060.296875</v>
      </c>
      <c r="O236">
        <v>101810.7265625</v>
      </c>
      <c r="P236">
        <v>77087.4140625</v>
      </c>
      <c r="Q236">
        <v>87947.359375</v>
      </c>
      <c r="R236">
        <v>81469.109375</v>
      </c>
    </row>
    <row r="237" spans="1:18" x14ac:dyDescent="0.25">
      <c r="A237">
        <v>75.5</v>
      </c>
      <c r="B237">
        <v>98640.25</v>
      </c>
      <c r="C237">
        <v>77814.546875</v>
      </c>
      <c r="D237">
        <v>76002.8671875</v>
      </c>
      <c r="E237">
        <v>49815.44921875</v>
      </c>
      <c r="F237">
        <v>100435.4453125</v>
      </c>
      <c r="G237">
        <v>76017.53125</v>
      </c>
      <c r="H237">
        <v>87108.671875</v>
      </c>
      <c r="I237">
        <v>80412.265625</v>
      </c>
      <c r="K237">
        <v>98640.25</v>
      </c>
      <c r="L237">
        <v>77814.546875</v>
      </c>
      <c r="M237">
        <v>76002.8671875</v>
      </c>
      <c r="N237">
        <v>49815.44921875</v>
      </c>
      <c r="O237">
        <v>100435.4453125</v>
      </c>
      <c r="P237">
        <v>76017.53125</v>
      </c>
      <c r="Q237">
        <v>87108.671875</v>
      </c>
      <c r="R237">
        <v>80412.265625</v>
      </c>
    </row>
    <row r="238" spans="1:18" x14ac:dyDescent="0.25">
      <c r="A238">
        <v>75.8</v>
      </c>
      <c r="B238">
        <v>97885.9375</v>
      </c>
      <c r="C238">
        <v>76837.390625</v>
      </c>
      <c r="D238">
        <v>74701.6484375</v>
      </c>
      <c r="E238">
        <v>49161.96875</v>
      </c>
      <c r="F238">
        <v>99590.375</v>
      </c>
      <c r="G238">
        <v>75217.21875</v>
      </c>
      <c r="H238">
        <v>85839.3359375</v>
      </c>
      <c r="I238">
        <v>79671.7421875</v>
      </c>
      <c r="K238">
        <v>97885.9375</v>
      </c>
      <c r="L238">
        <v>76837.390625</v>
      </c>
      <c r="M238">
        <v>74701.6484375</v>
      </c>
      <c r="N238">
        <v>49161.96875</v>
      </c>
      <c r="O238">
        <v>99590.375</v>
      </c>
      <c r="P238">
        <v>75217.21875</v>
      </c>
      <c r="Q238">
        <v>85839.3359375</v>
      </c>
      <c r="R238">
        <v>79671.7421875</v>
      </c>
    </row>
    <row r="239" spans="1:18" x14ac:dyDescent="0.25">
      <c r="A239">
        <v>76.099999999999994</v>
      </c>
      <c r="B239">
        <v>96645.75</v>
      </c>
      <c r="C239">
        <v>75970.234375</v>
      </c>
      <c r="D239">
        <v>73509.96875</v>
      </c>
      <c r="E239">
        <v>48443.9765625</v>
      </c>
      <c r="F239">
        <v>98455.2890625</v>
      </c>
      <c r="G239">
        <v>74599.96875</v>
      </c>
      <c r="H239">
        <v>85034.109375</v>
      </c>
      <c r="I239">
        <v>78884.515625</v>
      </c>
      <c r="K239">
        <v>96645.75</v>
      </c>
      <c r="L239">
        <v>75970.234375</v>
      </c>
      <c r="M239">
        <v>73509.96875</v>
      </c>
      <c r="N239">
        <v>48443.9765625</v>
      </c>
      <c r="O239">
        <v>98455.2890625</v>
      </c>
      <c r="P239">
        <v>74599.96875</v>
      </c>
      <c r="Q239">
        <v>85034.109375</v>
      </c>
      <c r="R239">
        <v>78884.515625</v>
      </c>
    </row>
    <row r="240" spans="1:18" x14ac:dyDescent="0.25">
      <c r="A240">
        <v>76.399999999999991</v>
      </c>
      <c r="B240">
        <v>95294.453125</v>
      </c>
      <c r="C240">
        <v>75368.421875</v>
      </c>
      <c r="D240">
        <v>73204.328125</v>
      </c>
      <c r="E240">
        <v>47932.76953125</v>
      </c>
      <c r="F240">
        <v>97393.2421875</v>
      </c>
      <c r="G240">
        <v>73500.875</v>
      </c>
      <c r="H240">
        <v>84852.515625</v>
      </c>
      <c r="I240">
        <v>77705.9375</v>
      </c>
      <c r="K240">
        <v>95294.453125</v>
      </c>
      <c r="L240">
        <v>75368.421875</v>
      </c>
      <c r="M240">
        <v>73204.328125</v>
      </c>
      <c r="N240">
        <v>47932.76953125</v>
      </c>
      <c r="O240">
        <v>97393.2421875</v>
      </c>
      <c r="P240">
        <v>73500.875</v>
      </c>
      <c r="Q240">
        <v>84852.515625</v>
      </c>
      <c r="R240">
        <v>77705.9375</v>
      </c>
    </row>
    <row r="241" spans="1:18" x14ac:dyDescent="0.25">
      <c r="A241">
        <v>76.7</v>
      </c>
      <c r="B241">
        <v>94228.3828125</v>
      </c>
      <c r="C241">
        <v>73879.953125</v>
      </c>
      <c r="D241">
        <v>72208.5546875</v>
      </c>
      <c r="E241">
        <v>47654.640625</v>
      </c>
      <c r="F241">
        <v>95720.2734375</v>
      </c>
      <c r="G241">
        <v>72638.953125</v>
      </c>
      <c r="H241">
        <v>83546.1953125</v>
      </c>
      <c r="I241">
        <v>77273.515625</v>
      </c>
      <c r="K241">
        <v>94228.3828125</v>
      </c>
      <c r="L241">
        <v>73879.953125</v>
      </c>
      <c r="M241">
        <v>72208.5546875</v>
      </c>
      <c r="N241">
        <v>47654.640625</v>
      </c>
      <c r="O241">
        <v>95720.2734375</v>
      </c>
      <c r="P241">
        <v>72638.953125</v>
      </c>
      <c r="Q241">
        <v>83546.1953125</v>
      </c>
      <c r="R241">
        <v>77273.515625</v>
      </c>
    </row>
    <row r="242" spans="1:18" x14ac:dyDescent="0.25">
      <c r="A242">
        <v>77</v>
      </c>
      <c r="B242">
        <v>93516.4296875</v>
      </c>
      <c r="C242">
        <v>73451.203125</v>
      </c>
      <c r="D242">
        <v>71951.796875</v>
      </c>
      <c r="E242">
        <v>47432.1015625</v>
      </c>
      <c r="F242">
        <v>95116.7265625</v>
      </c>
      <c r="G242">
        <v>72426.625</v>
      </c>
      <c r="H242">
        <v>82623.421875</v>
      </c>
      <c r="I242">
        <v>75944.296875</v>
      </c>
      <c r="K242">
        <v>93516.4296875</v>
      </c>
      <c r="L242">
        <v>73451.203125</v>
      </c>
      <c r="M242">
        <v>71951.796875</v>
      </c>
      <c r="N242">
        <v>47432.1015625</v>
      </c>
      <c r="O242">
        <v>95116.7265625</v>
      </c>
      <c r="P242">
        <v>72426.625</v>
      </c>
      <c r="Q242">
        <v>82623.421875</v>
      </c>
      <c r="R242">
        <v>75944.296875</v>
      </c>
    </row>
    <row r="243" spans="1:18" x14ac:dyDescent="0.25">
      <c r="A243">
        <v>77.3</v>
      </c>
      <c r="B243">
        <v>92669.8515625</v>
      </c>
      <c r="C243">
        <v>72511.515625</v>
      </c>
      <c r="D243">
        <v>70907.2421875</v>
      </c>
      <c r="E243">
        <v>46721.984375</v>
      </c>
      <c r="F243">
        <v>94156.6640625</v>
      </c>
      <c r="G243">
        <v>71936.578125</v>
      </c>
      <c r="H243">
        <v>81713.75</v>
      </c>
      <c r="I243">
        <v>75211.1484375</v>
      </c>
      <c r="K243">
        <v>92669.8515625</v>
      </c>
      <c r="L243">
        <v>72511.515625</v>
      </c>
      <c r="M243">
        <v>70907.2421875</v>
      </c>
      <c r="N243">
        <v>46721.984375</v>
      </c>
      <c r="O243">
        <v>94156.6640625</v>
      </c>
      <c r="P243">
        <v>71936.578125</v>
      </c>
      <c r="Q243">
        <v>81713.75</v>
      </c>
      <c r="R243">
        <v>75211.1484375</v>
      </c>
    </row>
    <row r="244" spans="1:18" x14ac:dyDescent="0.25">
      <c r="A244">
        <v>77.599999999999994</v>
      </c>
      <c r="B244">
        <v>91471.71875</v>
      </c>
      <c r="C244">
        <v>71514.578125</v>
      </c>
      <c r="D244">
        <v>70427.84375</v>
      </c>
      <c r="E244">
        <v>46497.5234375</v>
      </c>
      <c r="F244">
        <v>92609.8203125</v>
      </c>
      <c r="G244">
        <v>70717.109375</v>
      </c>
      <c r="H244">
        <v>80730.609375</v>
      </c>
      <c r="I244">
        <v>74190.390625</v>
      </c>
      <c r="K244">
        <v>91471.71875</v>
      </c>
      <c r="L244">
        <v>71514.578125</v>
      </c>
      <c r="M244">
        <v>70427.84375</v>
      </c>
      <c r="N244">
        <v>46497.5234375</v>
      </c>
      <c r="O244">
        <v>92609.8203125</v>
      </c>
      <c r="P244">
        <v>70717.109375</v>
      </c>
      <c r="Q244">
        <v>80730.609375</v>
      </c>
      <c r="R244">
        <v>74190.390625</v>
      </c>
    </row>
    <row r="245" spans="1:18" x14ac:dyDescent="0.25">
      <c r="A245">
        <v>77.899999999999991</v>
      </c>
      <c r="B245">
        <v>90837.46875</v>
      </c>
      <c r="C245">
        <v>70565.8125</v>
      </c>
      <c r="D245">
        <v>69338.5546875</v>
      </c>
      <c r="E245">
        <v>46219.8125</v>
      </c>
      <c r="F245">
        <v>92023.28125</v>
      </c>
      <c r="G245">
        <v>70184.140625</v>
      </c>
      <c r="H245">
        <v>79911.5625</v>
      </c>
      <c r="I245">
        <v>73851.8125</v>
      </c>
      <c r="K245">
        <v>90837.46875</v>
      </c>
      <c r="L245">
        <v>70565.8125</v>
      </c>
      <c r="M245">
        <v>69338.5546875</v>
      </c>
      <c r="N245">
        <v>46219.8125</v>
      </c>
      <c r="O245">
        <v>92023.28125</v>
      </c>
      <c r="P245">
        <v>70184.140625</v>
      </c>
      <c r="Q245">
        <v>79911.5625</v>
      </c>
      <c r="R245">
        <v>73851.8125</v>
      </c>
    </row>
    <row r="246" spans="1:18" x14ac:dyDescent="0.25">
      <c r="A246">
        <v>78.2</v>
      </c>
      <c r="B246">
        <v>90083.703125</v>
      </c>
      <c r="C246">
        <v>70243.765625</v>
      </c>
      <c r="D246">
        <v>68482.359375</v>
      </c>
      <c r="E246">
        <v>45491.84375</v>
      </c>
      <c r="F246">
        <v>90718.484375</v>
      </c>
      <c r="G246">
        <v>69067.953125</v>
      </c>
      <c r="H246">
        <v>79017.5390625</v>
      </c>
      <c r="I246">
        <f t="shared" ref="I246:I301" si="0">R246-(R246-(-0.00111152408479075*$A246+4.12593873271418)*EXP(12.70776)*EXP($A246*-0.037194))</f>
        <v>72779.578631456097</v>
      </c>
      <c r="K246">
        <v>90083.703125</v>
      </c>
      <c r="L246">
        <v>70243.765625</v>
      </c>
      <c r="M246">
        <v>68482.359375</v>
      </c>
      <c r="N246">
        <v>45491.84375</v>
      </c>
      <c r="O246">
        <v>90718.484375</v>
      </c>
      <c r="P246">
        <v>69067.953125</v>
      </c>
      <c r="Q246">
        <v>79017.5390625</v>
      </c>
      <c r="R246">
        <v>73313.8671875</v>
      </c>
    </row>
    <row r="247" spans="1:18" x14ac:dyDescent="0.25">
      <c r="A247">
        <v>78.5</v>
      </c>
      <c r="B247">
        <v>88794.03125</v>
      </c>
      <c r="C247">
        <v>69275.421875</v>
      </c>
      <c r="D247">
        <v>67977.9375</v>
      </c>
      <c r="E247">
        <v>45164.765625</v>
      </c>
      <c r="F247">
        <v>89547.9765625</v>
      </c>
      <c r="G247">
        <v>68258.53125</v>
      </c>
      <c r="H247">
        <v>78356.484375</v>
      </c>
      <c r="I247">
        <f t="shared" si="0"/>
        <v>71966.061522558361</v>
      </c>
      <c r="K247">
        <v>88794.03125</v>
      </c>
      <c r="L247">
        <v>69275.421875</v>
      </c>
      <c r="M247">
        <v>67977.9375</v>
      </c>
      <c r="N247">
        <v>45164.765625</v>
      </c>
      <c r="O247">
        <v>89547.9765625</v>
      </c>
      <c r="P247">
        <v>68258.53125</v>
      </c>
      <c r="Q247">
        <v>78356.484375</v>
      </c>
      <c r="R247">
        <v>72301.4453125</v>
      </c>
    </row>
    <row r="248" spans="1:18" x14ac:dyDescent="0.25">
      <c r="A248">
        <v>78.8</v>
      </c>
      <c r="B248">
        <v>87777.1171875</v>
      </c>
      <c r="C248">
        <v>68378</v>
      </c>
      <c r="D248">
        <v>67526.109375</v>
      </c>
      <c r="E248">
        <v>44913.140625</v>
      </c>
      <c r="F248">
        <v>88856.328125</v>
      </c>
      <c r="G248">
        <v>67673.859375</v>
      </c>
      <c r="H248">
        <v>77242.203125</v>
      </c>
      <c r="I248">
        <f t="shared" si="0"/>
        <v>71161.637277240006</v>
      </c>
      <c r="K248">
        <v>87777.1171875</v>
      </c>
      <c r="L248">
        <v>68378</v>
      </c>
      <c r="M248">
        <v>67526.109375</v>
      </c>
      <c r="N248">
        <v>44913.140625</v>
      </c>
      <c r="O248">
        <v>88856.328125</v>
      </c>
      <c r="P248">
        <v>67673.859375</v>
      </c>
      <c r="Q248">
        <v>77242.203125</v>
      </c>
      <c r="R248">
        <v>72095.46875</v>
      </c>
    </row>
    <row r="249" spans="1:18" x14ac:dyDescent="0.25">
      <c r="A249">
        <v>79.099999999999994</v>
      </c>
      <c r="B249">
        <v>86550.140625</v>
      </c>
      <c r="C249">
        <f t="shared" ref="C249:C281" si="1">L249-(L249-(-0.0091618817870324*$A249+4.59835964181747)*EXP(12.70776)*EXP($A249*-0.037194))</f>
        <v>67502.03686631567</v>
      </c>
      <c r="D249">
        <v>66434.96875</v>
      </c>
      <c r="E249">
        <v>44189.1640625</v>
      </c>
      <c r="F249">
        <v>87742.9609375</v>
      </c>
      <c r="G249">
        <v>67019.4921875</v>
      </c>
      <c r="H249">
        <v>76395.40625</v>
      </c>
      <c r="I249">
        <f t="shared" si="0"/>
        <v>70366.204267864741</v>
      </c>
      <c r="K249">
        <v>86550.140625</v>
      </c>
      <c r="L249">
        <v>67913.671875</v>
      </c>
      <c r="M249">
        <v>66434.96875</v>
      </c>
      <c r="N249">
        <v>44189.1640625</v>
      </c>
      <c r="O249">
        <v>87742.9609375</v>
      </c>
      <c r="P249">
        <v>67019.4921875</v>
      </c>
      <c r="Q249">
        <v>76395.40625</v>
      </c>
      <c r="R249">
        <v>71553.578125</v>
      </c>
    </row>
    <row r="250" spans="1:18" x14ac:dyDescent="0.25">
      <c r="A250">
        <v>79.399999999999991</v>
      </c>
      <c r="B250">
        <v>85911.1015625</v>
      </c>
      <c r="C250">
        <f t="shared" si="1"/>
        <v>66705.657410291053</v>
      </c>
      <c r="D250">
        <v>65975.875</v>
      </c>
      <c r="E250">
        <v>43514.98046875</v>
      </c>
      <c r="F250">
        <v>86282.5703125</v>
      </c>
      <c r="G250">
        <v>66337.4921875</v>
      </c>
      <c r="H250">
        <v>75807.1953125</v>
      </c>
      <c r="I250">
        <f t="shared" si="0"/>
        <v>69579.662002592406</v>
      </c>
      <c r="K250">
        <v>85911.1015625</v>
      </c>
      <c r="L250">
        <v>67225.828125</v>
      </c>
      <c r="M250">
        <v>65975.875</v>
      </c>
      <c r="N250">
        <v>43514.98046875</v>
      </c>
      <c r="O250">
        <v>86282.5703125</v>
      </c>
      <c r="P250">
        <v>66337.4921875</v>
      </c>
      <c r="Q250">
        <v>75807.1953125</v>
      </c>
      <c r="R250">
        <v>71066.0078125</v>
      </c>
    </row>
    <row r="251" spans="1:18" x14ac:dyDescent="0.25">
      <c r="A251">
        <v>79.7</v>
      </c>
      <c r="B251">
        <v>85172.828125</v>
      </c>
      <c r="C251">
        <f t="shared" si="1"/>
        <v>65918.640291174612</v>
      </c>
      <c r="D251">
        <v>64599.7890625</v>
      </c>
      <c r="E251">
        <v>43097.88671875</v>
      </c>
      <c r="F251">
        <v>86246.5546875</v>
      </c>
      <c r="G251">
        <v>65980.90625</v>
      </c>
      <c r="H251">
        <v>74862.609375</v>
      </c>
      <c r="I251">
        <f t="shared" si="0"/>
        <v>68801.911112686314</v>
      </c>
      <c r="K251">
        <v>85172.828125</v>
      </c>
      <c r="L251">
        <v>66734.203125</v>
      </c>
      <c r="M251">
        <v>64599.7890625</v>
      </c>
      <c r="N251">
        <v>43097.88671875</v>
      </c>
      <c r="O251">
        <v>86246.5546875</v>
      </c>
      <c r="P251">
        <v>65980.90625</v>
      </c>
      <c r="Q251">
        <v>74862.609375</v>
      </c>
      <c r="R251">
        <v>70903.84375</v>
      </c>
    </row>
    <row r="252" spans="1:18" x14ac:dyDescent="0.25">
      <c r="A252">
        <v>80</v>
      </c>
      <c r="B252">
        <v>84326.8125</v>
      </c>
      <c r="C252">
        <f t="shared" si="1"/>
        <v>65140.875791005361</v>
      </c>
      <c r="D252">
        <v>64852.03515625</v>
      </c>
      <c r="E252">
        <v>42860.9921875</v>
      </c>
      <c r="F252">
        <v>84980.796875</v>
      </c>
      <c r="G252">
        <v>65416.515625</v>
      </c>
      <c r="H252">
        <v>73988.109375</v>
      </c>
      <c r="I252">
        <f t="shared" si="0"/>
        <v>68032.853339961657</v>
      </c>
      <c r="K252">
        <v>84326.8125</v>
      </c>
      <c r="L252">
        <v>66239.15625</v>
      </c>
      <c r="M252">
        <v>64852.03515625</v>
      </c>
      <c r="N252">
        <v>42860.9921875</v>
      </c>
      <c r="O252">
        <v>84980.796875</v>
      </c>
      <c r="P252">
        <v>65416.515625</v>
      </c>
      <c r="Q252">
        <v>73988.109375</v>
      </c>
      <c r="R252">
        <v>70681.453125</v>
      </c>
    </row>
    <row r="253" spans="1:18" x14ac:dyDescent="0.25">
      <c r="A253">
        <v>80.3</v>
      </c>
      <c r="B253">
        <v>83373.4375</v>
      </c>
      <c r="C253">
        <f t="shared" si="1"/>
        <v>64372.255473983125</v>
      </c>
      <c r="D253">
        <v>63693.73828125</v>
      </c>
      <c r="E253">
        <v>42079.328125</v>
      </c>
      <c r="F253">
        <f t="shared" ref="F253:F301" si="2">O253-(O253-(-0.00832995043593632*$A253+5.68561879056978)*EXP(12.70776)*EXP($A253*-0.037194))</f>
        <v>83605.023359400686</v>
      </c>
      <c r="G253">
        <v>64474.1484375</v>
      </c>
      <c r="H253">
        <v>73181.609375</v>
      </c>
      <c r="I253">
        <f t="shared" si="0"/>
        <v>67272.391524374834</v>
      </c>
      <c r="K253">
        <v>83373.4375</v>
      </c>
      <c r="L253">
        <v>65543.703125</v>
      </c>
      <c r="M253">
        <v>63693.73828125</v>
      </c>
      <c r="N253">
        <v>42079.328125</v>
      </c>
      <c r="O253">
        <v>84358.8984375</v>
      </c>
      <c r="P253">
        <v>64474.1484375</v>
      </c>
      <c r="Q253">
        <v>73181.609375</v>
      </c>
      <c r="R253">
        <v>70118.046875</v>
      </c>
    </row>
    <row r="254" spans="1:18" x14ac:dyDescent="0.25">
      <c r="A254">
        <v>80.599999999999994</v>
      </c>
      <c r="B254">
        <v>82444.265625</v>
      </c>
      <c r="C254">
        <f t="shared" si="1"/>
        <v>63612.672171523292</v>
      </c>
      <c r="D254">
        <v>63530.68359375</v>
      </c>
      <c r="E254">
        <v>41818.1875</v>
      </c>
      <c r="F254">
        <f t="shared" si="2"/>
        <v>82636.142991638306</v>
      </c>
      <c r="G254">
        <v>63750.515625</v>
      </c>
      <c r="H254">
        <v>72457.078125</v>
      </c>
      <c r="I254">
        <f t="shared" si="0"/>
        <v>66520.429591750857</v>
      </c>
      <c r="K254">
        <v>82444.265625</v>
      </c>
      <c r="L254">
        <v>64845.4140625</v>
      </c>
      <c r="M254">
        <v>63530.68359375</v>
      </c>
      <c r="N254">
        <v>41818.1875</v>
      </c>
      <c r="O254">
        <v>83008.6640625</v>
      </c>
      <c r="P254">
        <v>63750.515625</v>
      </c>
      <c r="Q254">
        <v>72457.078125</v>
      </c>
      <c r="R254">
        <v>69597</v>
      </c>
    </row>
    <row r="255" spans="1:18" x14ac:dyDescent="0.25">
      <c r="A255">
        <v>80.899999999999991</v>
      </c>
      <c r="B255">
        <v>81312.8046875</v>
      </c>
      <c r="C255">
        <f t="shared" si="1"/>
        <v>62862.019967485656</v>
      </c>
      <c r="D255">
        <v>62233.90625</v>
      </c>
      <c r="E255">
        <v>41584.51953125</v>
      </c>
      <c r="F255">
        <f t="shared" si="2"/>
        <v>81678.470479537049</v>
      </c>
      <c r="G255">
        <v>63534.3828125</v>
      </c>
      <c r="H255">
        <v>71577.375</v>
      </c>
      <c r="I255">
        <f t="shared" si="0"/>
        <v>65776.872541648583</v>
      </c>
      <c r="K255">
        <v>81312.8046875</v>
      </c>
      <c r="L255">
        <v>64002.19140625</v>
      </c>
      <c r="M255">
        <v>62233.90625</v>
      </c>
      <c r="N255">
        <v>41584.51953125</v>
      </c>
      <c r="O255">
        <v>83417.8671875</v>
      </c>
      <c r="P255">
        <v>63534.3828125</v>
      </c>
      <c r="Q255">
        <v>71577.375</v>
      </c>
      <c r="R255">
        <v>69165.53125</v>
      </c>
    </row>
    <row r="256" spans="1:18" x14ac:dyDescent="0.25">
      <c r="A256">
        <v>81.2</v>
      </c>
      <c r="B256">
        <v>80868.65625</v>
      </c>
      <c r="C256">
        <f t="shared" si="1"/>
        <v>62120.194183574669</v>
      </c>
      <c r="D256">
        <v>61732.08203125</v>
      </c>
      <c r="E256">
        <v>40928.2109375</v>
      </c>
      <c r="F256">
        <f t="shared" si="2"/>
        <v>80731.876387930111</v>
      </c>
      <c r="G256">
        <v>62625.2578125</v>
      </c>
      <c r="H256">
        <v>70983.1640625</v>
      </c>
      <c r="I256">
        <f t="shared" si="0"/>
        <v>65041.626435360726</v>
      </c>
      <c r="K256">
        <v>80868.65625</v>
      </c>
      <c r="L256">
        <v>63701.4140625</v>
      </c>
      <c r="M256">
        <v>61732.08203125</v>
      </c>
      <c r="N256">
        <v>40928.2109375</v>
      </c>
      <c r="O256">
        <v>82148.1875</v>
      </c>
      <c r="P256">
        <v>62625.2578125</v>
      </c>
      <c r="Q256">
        <v>70983.1640625</v>
      </c>
      <c r="R256">
        <v>68217.609375</v>
      </c>
    </row>
    <row r="257" spans="1:18" x14ac:dyDescent="0.25">
      <c r="A257">
        <v>81.5</v>
      </c>
      <c r="B257">
        <v>79487.0234375</v>
      </c>
      <c r="C257">
        <f t="shared" si="1"/>
        <v>61387.091364909975</v>
      </c>
      <c r="D257">
        <v>61038.22265625</v>
      </c>
      <c r="E257">
        <v>40159.44921875</v>
      </c>
      <c r="F257">
        <f t="shared" si="2"/>
        <v>79796.232774153163</v>
      </c>
      <c r="G257">
        <v>62123.85546875</v>
      </c>
      <c r="H257">
        <v>70540.2421875</v>
      </c>
      <c r="I257">
        <f t="shared" si="0"/>
        <v>64314.598384048964</v>
      </c>
      <c r="K257">
        <v>79487.0234375</v>
      </c>
      <c r="L257">
        <v>62820.921875</v>
      </c>
      <c r="M257">
        <v>61038.22265625</v>
      </c>
      <c r="N257">
        <v>40159.44921875</v>
      </c>
      <c r="O257">
        <v>81483.28125</v>
      </c>
      <c r="P257">
        <v>62123.85546875</v>
      </c>
      <c r="Q257">
        <v>70540.2421875</v>
      </c>
      <c r="R257">
        <v>67936.6328125</v>
      </c>
    </row>
    <row r="258" spans="1:18" x14ac:dyDescent="0.25">
      <c r="A258">
        <v>81.8</v>
      </c>
      <c r="B258">
        <v>79137.03125</v>
      </c>
      <c r="C258">
        <f t="shared" si="1"/>
        <v>60662.609265764142</v>
      </c>
      <c r="D258">
        <v>60701.62109375</v>
      </c>
      <c r="E258">
        <v>40449.8359375</v>
      </c>
      <c r="F258">
        <f t="shared" si="2"/>
        <v>78871.413170858446</v>
      </c>
      <c r="G258">
        <v>61378.13671875</v>
      </c>
      <c r="H258">
        <v>69568.625</v>
      </c>
      <c r="I258">
        <f t="shared" si="0"/>
        <v>63595.696537010546</v>
      </c>
      <c r="K258">
        <v>79137.03125</v>
      </c>
      <c r="L258">
        <v>62700.53515625</v>
      </c>
      <c r="M258">
        <v>60701.62109375</v>
      </c>
      <c r="N258">
        <v>40449.8359375</v>
      </c>
      <c r="O258">
        <v>80786.5546875</v>
      </c>
      <c r="P258">
        <v>61378.13671875</v>
      </c>
      <c r="Q258">
        <v>69568.625</v>
      </c>
      <c r="R258">
        <v>67147.0625</v>
      </c>
    </row>
    <row r="259" spans="1:18" x14ac:dyDescent="0.25">
      <c r="A259">
        <v>82.1</v>
      </c>
      <c r="B259">
        <v>78339.8203125</v>
      </c>
      <c r="C259">
        <f t="shared" si="1"/>
        <v>59946.646835466898</v>
      </c>
      <c r="D259">
        <v>59952.7578125</v>
      </c>
      <c r="E259">
        <v>39662.0234375</v>
      </c>
      <c r="F259">
        <f t="shared" si="2"/>
        <v>77957.292569027355</v>
      </c>
      <c r="G259">
        <v>60497.1796875</v>
      </c>
      <c r="H259">
        <v>68698.59375</v>
      </c>
      <c r="I259">
        <f t="shared" si="0"/>
        <v>62884.830070077041</v>
      </c>
      <c r="K259">
        <v>78339.8203125</v>
      </c>
      <c r="L259">
        <v>61594.6953125</v>
      </c>
      <c r="M259">
        <v>59952.7578125</v>
      </c>
      <c r="N259">
        <v>39662.0234375</v>
      </c>
      <c r="O259">
        <v>80512.796875</v>
      </c>
      <c r="P259">
        <v>60497.1796875</v>
      </c>
      <c r="Q259">
        <v>68698.59375</v>
      </c>
      <c r="R259">
        <v>66932.0390625</v>
      </c>
    </row>
    <row r="260" spans="1:18" x14ac:dyDescent="0.25">
      <c r="A260">
        <v>82.399999999999991</v>
      </c>
      <c r="B260">
        <v>77644.71875</v>
      </c>
      <c r="C260">
        <f t="shared" si="1"/>
        <v>59239.104204472773</v>
      </c>
      <c r="D260">
        <v>59090.92578125</v>
      </c>
      <c r="E260">
        <v>39546.046875</v>
      </c>
      <c r="F260">
        <f t="shared" si="2"/>
        <v>77053.74740117765</v>
      </c>
      <c r="G260">
        <v>60074.43359375</v>
      </c>
      <c r="H260">
        <v>68070.71875</v>
      </c>
      <c r="I260">
        <f t="shared" si="0"/>
        <v>62181.909174141838</v>
      </c>
      <c r="K260">
        <v>77644.71875</v>
      </c>
      <c r="L260">
        <v>61345.8125</v>
      </c>
      <c r="M260">
        <v>59090.92578125</v>
      </c>
      <c r="N260">
        <v>39546.046875</v>
      </c>
      <c r="O260">
        <v>80052.7578125</v>
      </c>
      <c r="P260">
        <v>60074.43359375</v>
      </c>
      <c r="Q260">
        <v>68070.71875</v>
      </c>
      <c r="R260">
        <v>65861.828125</v>
      </c>
    </row>
    <row r="261" spans="1:18" x14ac:dyDescent="0.25">
      <c r="A261">
        <v>82.7</v>
      </c>
      <c r="B261">
        <v>76531.546875</v>
      </c>
      <c r="C261">
        <f t="shared" si="1"/>
        <v>58539.882670591272</v>
      </c>
      <c r="D261">
        <v>58686.40625</v>
      </c>
      <c r="E261">
        <v>38740.40234375</v>
      </c>
      <c r="F261">
        <f t="shared" si="2"/>
        <v>76160.655524764501</v>
      </c>
      <c r="G261">
        <v>59535.9375</v>
      </c>
      <c r="H261">
        <v>67689.234375</v>
      </c>
      <c r="I261">
        <f t="shared" si="0"/>
        <v>61486.845043816633</v>
      </c>
      <c r="K261">
        <v>76531.546875</v>
      </c>
      <c r="L261">
        <v>60211.1171875</v>
      </c>
      <c r="M261">
        <v>58686.40625</v>
      </c>
      <c r="N261">
        <v>38740.40234375</v>
      </c>
      <c r="O261">
        <v>78480.0546875</v>
      </c>
      <c r="P261">
        <v>59535.9375</v>
      </c>
      <c r="Q261">
        <v>67689.234375</v>
      </c>
      <c r="R261">
        <v>65467.1875</v>
      </c>
    </row>
    <row r="262" spans="1:18" x14ac:dyDescent="0.25">
      <c r="A262">
        <v>83</v>
      </c>
      <c r="B262">
        <v>75763.296875</v>
      </c>
      <c r="C262">
        <f t="shared" si="1"/>
        <v>57848.884685376885</v>
      </c>
      <c r="D262">
        <v>57838.59375</v>
      </c>
      <c r="E262">
        <v>38708.94921875</v>
      </c>
      <c r="F262">
        <f t="shared" si="2"/>
        <v>75277.89620577186</v>
      </c>
      <c r="G262">
        <v>58756.89453125</v>
      </c>
      <c r="H262">
        <v>66904.953125</v>
      </c>
      <c r="I262">
        <f t="shared" si="0"/>
        <v>60799.549866214176</v>
      </c>
      <c r="K262">
        <v>75763.296875</v>
      </c>
      <c r="L262">
        <v>59574.453125</v>
      </c>
      <c r="M262">
        <v>57838.59375</v>
      </c>
      <c r="N262">
        <v>38708.94921875</v>
      </c>
      <c r="O262">
        <v>78458.09375</v>
      </c>
      <c r="P262">
        <v>58756.89453125</v>
      </c>
      <c r="Q262">
        <v>66904.953125</v>
      </c>
      <c r="R262">
        <v>64885.953125</v>
      </c>
    </row>
    <row r="263" spans="1:18" x14ac:dyDescent="0.25">
      <c r="A263">
        <v>83.3</v>
      </c>
      <c r="B263">
        <v>74569.4140625</v>
      </c>
      <c r="C263">
        <f t="shared" si="1"/>
        <v>57166.013840677348</v>
      </c>
      <c r="D263">
        <v>57424.3046875</v>
      </c>
      <c r="E263">
        <v>38099.78125</v>
      </c>
      <c r="F263">
        <f t="shared" si="2"/>
        <v>74405.350102492506</v>
      </c>
      <c r="G263">
        <v>58385.1328125</v>
      </c>
      <c r="H263">
        <v>66130.625</v>
      </c>
      <c r="I263">
        <f t="shared" si="0"/>
        <v>60119.936809856401</v>
      </c>
      <c r="K263">
        <v>74569.4140625</v>
      </c>
      <c r="L263">
        <v>58932.0078125</v>
      </c>
      <c r="M263">
        <v>57424.3046875</v>
      </c>
      <c r="N263">
        <v>38099.78125</v>
      </c>
      <c r="O263">
        <v>77581.859375</v>
      </c>
      <c r="P263">
        <v>58385.1328125</v>
      </c>
      <c r="Q263">
        <v>66130.625</v>
      </c>
      <c r="R263">
        <v>64665.94140625</v>
      </c>
    </row>
    <row r="264" spans="1:18" x14ac:dyDescent="0.25">
      <c r="A264">
        <v>83.6</v>
      </c>
      <c r="B264">
        <v>73783.25</v>
      </c>
      <c r="C264">
        <f t="shared" si="1"/>
        <v>56491.174855338737</v>
      </c>
      <c r="D264">
        <v>56772.609375</v>
      </c>
      <c r="E264">
        <v>37842.9609375</v>
      </c>
      <c r="F264">
        <f t="shared" si="2"/>
        <v>73542.899249495254</v>
      </c>
      <c r="G264">
        <v>57568.578125</v>
      </c>
      <c r="H264">
        <v>65758.609375</v>
      </c>
      <c r="I264">
        <f t="shared" si="0"/>
        <v>59447.920013706789</v>
      </c>
      <c r="K264">
        <v>73783.25</v>
      </c>
      <c r="L264">
        <v>58681.06640625</v>
      </c>
      <c r="M264">
        <v>56772.609375</v>
      </c>
      <c r="N264">
        <v>37842.9609375</v>
      </c>
      <c r="O264">
        <v>76842.2890625</v>
      </c>
      <c r="P264">
        <v>57568.578125</v>
      </c>
      <c r="Q264">
        <v>65758.609375</v>
      </c>
      <c r="R264">
        <v>63512.3515625</v>
      </c>
    </row>
    <row r="265" spans="1:18" x14ac:dyDescent="0.25">
      <c r="A265">
        <v>83.899999999999991</v>
      </c>
      <c r="B265">
        <v>73252.875</v>
      </c>
      <c r="C265">
        <f t="shared" si="1"/>
        <v>55824.273562064816</v>
      </c>
      <c r="D265">
        <v>56497.26171875</v>
      </c>
      <c r="E265">
        <v>37709.2109375</v>
      </c>
      <c r="F265">
        <f t="shared" si="2"/>
        <v>72690.427041775678</v>
      </c>
      <c r="G265">
        <v>57000.2578125</v>
      </c>
      <c r="H265">
        <v>64562.47265625</v>
      </c>
      <c r="I265">
        <f t="shared" si="0"/>
        <v>58783.414576324991</v>
      </c>
      <c r="K265">
        <v>73252.875</v>
      </c>
      <c r="L265">
        <v>57989.0703125</v>
      </c>
      <c r="M265">
        <v>56497.26171875</v>
      </c>
      <c r="N265">
        <v>37709.2109375</v>
      </c>
      <c r="O265">
        <v>75584.40625</v>
      </c>
      <c r="P265">
        <v>57000.2578125</v>
      </c>
      <c r="Q265">
        <v>64562.47265625</v>
      </c>
      <c r="R265">
        <v>63289.8046875</v>
      </c>
    </row>
    <row r="266" spans="1:18" x14ac:dyDescent="0.25">
      <c r="A266">
        <v>84.2</v>
      </c>
      <c r="B266">
        <v>72305.75</v>
      </c>
      <c r="C266">
        <f t="shared" si="1"/>
        <v>55165.216894429548</v>
      </c>
      <c r="D266">
        <v>55179.22265625</v>
      </c>
      <c r="E266">
        <v>37091.1328125</v>
      </c>
      <c r="F266">
        <f t="shared" si="2"/>
        <v>71847.818219089866</v>
      </c>
      <c r="G266">
        <v>56386.2421875</v>
      </c>
      <c r="H266">
        <v>64159.4453125</v>
      </c>
      <c r="I266">
        <f t="shared" si="0"/>
        <v>58126.336545142898</v>
      </c>
      <c r="K266">
        <v>72305.75</v>
      </c>
      <c r="L266">
        <v>57344.0703125</v>
      </c>
      <c r="M266">
        <v>55179.22265625</v>
      </c>
      <c r="N266">
        <v>37091.1328125</v>
      </c>
      <c r="O266">
        <v>75461.6484375</v>
      </c>
      <c r="P266">
        <v>56386.2421875</v>
      </c>
      <c r="Q266">
        <v>64159.4453125</v>
      </c>
      <c r="R266">
        <v>62846.19140625</v>
      </c>
    </row>
    <row r="267" spans="1:18" x14ac:dyDescent="0.25">
      <c r="A267">
        <v>84.5</v>
      </c>
      <c r="B267">
        <v>72048.234375</v>
      </c>
      <c r="C267">
        <f t="shared" si="1"/>
        <v>54513.912874040507</v>
      </c>
      <c r="D267">
        <v>55432.5078125</v>
      </c>
      <c r="E267">
        <v>36824.3203125</v>
      </c>
      <c r="F267">
        <f t="shared" si="2"/>
        <v>71014.958850467927</v>
      </c>
      <c r="G267">
        <v>55894.6640625</v>
      </c>
      <c r="H267">
        <v>63260.24609375</v>
      </c>
      <c r="I267">
        <f t="shared" si="0"/>
        <v>57476.602905860396</v>
      </c>
      <c r="K267">
        <v>72048.234375</v>
      </c>
      <c r="L267">
        <v>56913.62109375</v>
      </c>
      <c r="M267">
        <v>55432.5078125</v>
      </c>
      <c r="N267">
        <v>36824.3203125</v>
      </c>
      <c r="O267">
        <v>74411.015625</v>
      </c>
      <c r="P267">
        <v>55894.6640625</v>
      </c>
      <c r="Q267">
        <v>63260.24609375</v>
      </c>
      <c r="R267">
        <v>62181.65234375</v>
      </c>
    </row>
    <row r="268" spans="1:18" x14ac:dyDescent="0.25">
      <c r="A268">
        <v>84.8</v>
      </c>
      <c r="B268">
        <v>70902.859375</v>
      </c>
      <c r="C268">
        <f t="shared" si="1"/>
        <v>53870.270597851639</v>
      </c>
      <c r="D268">
        <v>54979.1875</v>
      </c>
      <c r="E268">
        <v>36357.6015625</v>
      </c>
      <c r="F268">
        <f t="shared" si="2"/>
        <v>70191.736318905692</v>
      </c>
      <c r="G268">
        <v>55284.015625</v>
      </c>
      <c r="H268">
        <v>62667.40234375</v>
      </c>
      <c r="I268">
        <f t="shared" si="0"/>
        <v>56834.131571959646</v>
      </c>
      <c r="K268">
        <v>70902.859375</v>
      </c>
      <c r="L268">
        <v>56690.15625</v>
      </c>
      <c r="M268">
        <v>54979.1875</v>
      </c>
      <c r="N268">
        <v>36357.6015625</v>
      </c>
      <c r="O268">
        <v>73974.265625</v>
      </c>
      <c r="P268">
        <v>55284.015625</v>
      </c>
      <c r="Q268">
        <v>62667.40234375</v>
      </c>
      <c r="R268">
        <v>61731.375</v>
      </c>
    </row>
    <row r="269" spans="1:18" x14ac:dyDescent="0.25">
      <c r="A269">
        <v>85.1</v>
      </c>
      <c r="B269">
        <v>70158.859375</v>
      </c>
      <c r="C269">
        <f t="shared" si="1"/>
        <v>53234.200225623659</v>
      </c>
      <c r="D269">
        <v>53493.9296875</v>
      </c>
      <c r="E269">
        <v>35899.1015625</v>
      </c>
      <c r="F269">
        <f t="shared" si="2"/>
        <v>69378.0393062324</v>
      </c>
      <c r="G269">
        <v>55021.578125</v>
      </c>
      <c r="H269">
        <v>62385.0546875</v>
      </c>
      <c r="I269">
        <f t="shared" si="0"/>
        <v>56198.841374336494</v>
      </c>
      <c r="K269">
        <v>70158.859375</v>
      </c>
      <c r="L269">
        <v>55826.66015625</v>
      </c>
      <c r="M269">
        <v>53493.9296875</v>
      </c>
      <c r="N269">
        <v>35899.1015625</v>
      </c>
      <c r="O269">
        <v>73621.015625</v>
      </c>
      <c r="P269">
        <v>55021.578125</v>
      </c>
      <c r="Q269">
        <v>62385.0546875</v>
      </c>
      <c r="R269">
        <v>60981.7265625</v>
      </c>
    </row>
    <row r="270" spans="1:18" x14ac:dyDescent="0.25">
      <c r="A270">
        <v>85.399999999999991</v>
      </c>
      <c r="B270">
        <v>69498.34375</v>
      </c>
      <c r="C270">
        <f t="shared" si="1"/>
        <v>52605.612967530375</v>
      </c>
      <c r="D270">
        <v>53547.70703125</v>
      </c>
      <c r="E270">
        <v>35638.671875</v>
      </c>
      <c r="F270">
        <f t="shared" si="2"/>
        <v>68573.757778152692</v>
      </c>
      <c r="G270">
        <v>54471.9453125</v>
      </c>
      <c r="H270">
        <v>61393.76171875</v>
      </c>
      <c r="I270">
        <f t="shared" si="0"/>
        <v>55570.65205104796</v>
      </c>
      <c r="K270">
        <v>69498.34375</v>
      </c>
      <c r="L270">
        <v>55092.796875</v>
      </c>
      <c r="M270">
        <v>53547.70703125</v>
      </c>
      <c r="N270">
        <v>35638.671875</v>
      </c>
      <c r="O270">
        <v>73006.6953125</v>
      </c>
      <c r="P270">
        <v>54471.9453125</v>
      </c>
      <c r="Q270">
        <v>61393.76171875</v>
      </c>
      <c r="R270">
        <v>60271.234375</v>
      </c>
    </row>
    <row r="271" spans="1:18" x14ac:dyDescent="0.25">
      <c r="A271">
        <v>85.7</v>
      </c>
      <c r="B271">
        <v>68927.4296875</v>
      </c>
      <c r="C271">
        <f t="shared" si="1"/>
        <v>51984.421071908982</v>
      </c>
      <c r="D271">
        <v>52676.546875</v>
      </c>
      <c r="E271">
        <v>34920.265625</v>
      </c>
      <c r="F271">
        <f t="shared" si="2"/>
        <v>67778.782969460284</v>
      </c>
      <c r="G271">
        <v>53050.36328125</v>
      </c>
      <c r="H271">
        <v>61008.3203125</v>
      </c>
      <c r="I271">
        <f t="shared" si="0"/>
        <v>54949.484237174016</v>
      </c>
      <c r="K271">
        <v>68927.4296875</v>
      </c>
      <c r="L271">
        <v>54474.3984375</v>
      </c>
      <c r="M271">
        <v>52676.546875</v>
      </c>
      <c r="N271">
        <v>34920.265625</v>
      </c>
      <c r="O271">
        <v>71783.21875</v>
      </c>
      <c r="P271">
        <v>53050.36328125</v>
      </c>
      <c r="Q271">
        <v>61008.3203125</v>
      </c>
      <c r="R271">
        <v>60083.671875</v>
      </c>
    </row>
    <row r="272" spans="1:18" x14ac:dyDescent="0.25">
      <c r="A272">
        <v>86</v>
      </c>
      <c r="B272">
        <v>68049.609375</v>
      </c>
      <c r="C272">
        <f t="shared" si="1"/>
        <v>51370.537813153343</v>
      </c>
      <c r="D272">
        <v>52428.66796875</v>
      </c>
      <c r="E272">
        <v>34758.25</v>
      </c>
      <c r="F272">
        <f t="shared" si="2"/>
        <v>66993.007369422121</v>
      </c>
      <c r="G272">
        <v>53223.91796875</v>
      </c>
      <c r="H272">
        <v>60393.0234375</v>
      </c>
      <c r="I272">
        <f t="shared" si="0"/>
        <v>54335.259454792969</v>
      </c>
      <c r="K272">
        <v>68049.609375</v>
      </c>
      <c r="L272">
        <v>53979.78125</v>
      </c>
      <c r="M272">
        <v>52428.66796875</v>
      </c>
      <c r="N272">
        <v>34758.25</v>
      </c>
      <c r="O272">
        <v>71137.890625</v>
      </c>
      <c r="P272">
        <v>53223.91796875</v>
      </c>
      <c r="Q272">
        <v>60393.0234375</v>
      </c>
      <c r="R272">
        <v>59471.2265625</v>
      </c>
    </row>
    <row r="273" spans="1:18" x14ac:dyDescent="0.25">
      <c r="A273">
        <v>86.3</v>
      </c>
      <c r="B273">
        <v>67217.40625</v>
      </c>
      <c r="C273">
        <f t="shared" si="1"/>
        <v>50763.877479747433</v>
      </c>
      <c r="D273">
        <v>52021.4296875</v>
      </c>
      <c r="E273">
        <v>34327.1796875</v>
      </c>
      <c r="F273">
        <f t="shared" si="2"/>
        <v>66216.324707330059</v>
      </c>
      <c r="G273">
        <v>52805.2421875</v>
      </c>
      <c r="H273">
        <f t="shared" ref="H273:H301" si="3">Q273-(Q273-(0.00841658616530163*$A273+3.72992336464651)*EXP(12.70776)*EXP($A273*-0.037194))</f>
        <v>59410.779343842354</v>
      </c>
      <c r="I273">
        <f t="shared" si="0"/>
        <v>53727.900103068467</v>
      </c>
      <c r="K273">
        <v>67217.40625</v>
      </c>
      <c r="L273">
        <v>53354.7890625</v>
      </c>
      <c r="M273">
        <v>52021.4296875</v>
      </c>
      <c r="N273">
        <v>34327.1796875</v>
      </c>
      <c r="O273">
        <v>70486.1953125</v>
      </c>
      <c r="P273">
        <v>52805.2421875</v>
      </c>
      <c r="Q273">
        <v>59645.328125</v>
      </c>
      <c r="R273">
        <v>58797.56640625</v>
      </c>
    </row>
    <row r="274" spans="1:18" x14ac:dyDescent="0.25">
      <c r="A274">
        <v>86.6</v>
      </c>
      <c r="B274">
        <v>66127.6796875</v>
      </c>
      <c r="C274">
        <f t="shared" si="1"/>
        <v>50164.355362438662</v>
      </c>
      <c r="D274">
        <v>51206.3671875</v>
      </c>
      <c r="E274">
        <v>34312.5625</v>
      </c>
      <c r="F274">
        <f t="shared" si="2"/>
        <v>65448.629938219412</v>
      </c>
      <c r="G274">
        <v>51805.03125</v>
      </c>
      <c r="H274">
        <f t="shared" si="3"/>
        <v>58784.83604333418</v>
      </c>
      <c r="I274">
        <f t="shared" si="0"/>
        <v>53127.329448447701</v>
      </c>
      <c r="K274">
        <v>66127.6796875</v>
      </c>
      <c r="L274">
        <v>52800.3515625</v>
      </c>
      <c r="M274">
        <v>51206.3671875</v>
      </c>
      <c r="N274">
        <v>34312.5625</v>
      </c>
      <c r="O274">
        <v>69611.046875</v>
      </c>
      <c r="P274">
        <v>51805.03125</v>
      </c>
      <c r="Q274">
        <v>59324.6171875</v>
      </c>
      <c r="R274">
        <v>58171.6953125</v>
      </c>
    </row>
    <row r="275" spans="1:18" x14ac:dyDescent="0.25">
      <c r="A275">
        <v>86.899999999999991</v>
      </c>
      <c r="B275">
        <v>66102.4921875</v>
      </c>
      <c r="C275">
        <f t="shared" si="1"/>
        <v>49571.88774254841</v>
      </c>
      <c r="D275">
        <v>51195.984375</v>
      </c>
      <c r="E275">
        <v>34001.26953125</v>
      </c>
      <c r="F275">
        <f t="shared" si="2"/>
        <v>64689.819228751097</v>
      </c>
      <c r="G275">
        <v>51974.21484375</v>
      </c>
      <c r="H275">
        <f t="shared" si="3"/>
        <v>58165.468937293153</v>
      </c>
      <c r="I275">
        <f t="shared" si="0"/>
        <v>52533.471614968868</v>
      </c>
      <c r="K275">
        <v>66102.4921875</v>
      </c>
      <c r="L275">
        <v>52424.91796875</v>
      </c>
      <c r="M275">
        <v>51195.984375</v>
      </c>
      <c r="N275">
        <v>34001.26953125</v>
      </c>
      <c r="O275">
        <v>69005</v>
      </c>
      <c r="P275">
        <v>51974.21484375</v>
      </c>
      <c r="Q275">
        <v>58712.796875</v>
      </c>
      <c r="R275">
        <v>57359.04296875</v>
      </c>
    </row>
    <row r="276" spans="1:18" x14ac:dyDescent="0.25">
      <c r="A276">
        <v>87.2</v>
      </c>
      <c r="B276">
        <v>65033.40234375</v>
      </c>
      <c r="C276">
        <f t="shared" si="1"/>
        <v>48986.391880418741</v>
      </c>
      <c r="D276">
        <v>49788.7265625</v>
      </c>
      <c r="E276">
        <v>33546.25</v>
      </c>
      <c r="F276">
        <f t="shared" si="2"/>
        <v>63939.789943256699</v>
      </c>
      <c r="G276">
        <v>51003.3828125</v>
      </c>
      <c r="H276">
        <f t="shared" si="3"/>
        <v>57552.609153843565</v>
      </c>
      <c r="I276">
        <f t="shared" si="0"/>
        <v>51946.251574677051</v>
      </c>
      <c r="K276">
        <v>65033.40234375</v>
      </c>
      <c r="L276">
        <v>52192.5546875</v>
      </c>
      <c r="M276">
        <v>49788.7265625</v>
      </c>
      <c r="N276">
        <v>33546.25</v>
      </c>
      <c r="O276">
        <v>68600.109375</v>
      </c>
      <c r="P276">
        <v>51003.3828125</v>
      </c>
      <c r="Q276">
        <v>58008.41796875</v>
      </c>
      <c r="R276">
        <v>57462.05859375</v>
      </c>
    </row>
    <row r="277" spans="1:18" x14ac:dyDescent="0.25">
      <c r="A277">
        <v>87.5</v>
      </c>
      <c r="B277">
        <v>64446.546875</v>
      </c>
      <c r="C277">
        <f t="shared" si="1"/>
        <v>48407.786003993591</v>
      </c>
      <c r="D277">
        <v>49687.3046875</v>
      </c>
      <c r="E277">
        <v>33375.4765625</v>
      </c>
      <c r="F277">
        <f t="shared" si="2"/>
        <v>63198.440629943885</v>
      </c>
      <c r="G277">
        <v>50542.92578125</v>
      </c>
      <c r="H277">
        <f t="shared" si="3"/>
        <v>56946.188539843934</v>
      </c>
      <c r="I277">
        <f t="shared" si="0"/>
        <v>51365.595138147306</v>
      </c>
      <c r="K277">
        <v>64446.546875</v>
      </c>
      <c r="L277">
        <v>51522.546875</v>
      </c>
      <c r="M277">
        <v>49687.3046875</v>
      </c>
      <c r="N277">
        <v>33375.4765625</v>
      </c>
      <c r="O277">
        <v>67269.1484375</v>
      </c>
      <c r="P277">
        <v>50542.92578125</v>
      </c>
      <c r="Q277">
        <v>57513.671875</v>
      </c>
      <c r="R277">
        <v>56892.40625</v>
      </c>
    </row>
    <row r="278" spans="1:18" x14ac:dyDescent="0.25">
      <c r="A278">
        <v>87.8</v>
      </c>
      <c r="B278">
        <v>63759.71875</v>
      </c>
      <c r="C278">
        <f t="shared" si="1"/>
        <v>47835.989297532484</v>
      </c>
      <c r="D278">
        <v>49255.078125</v>
      </c>
      <c r="E278">
        <v>33277.51953125</v>
      </c>
      <c r="F278">
        <f t="shared" si="2"/>
        <v>62465.671007260156</v>
      </c>
      <c r="G278">
        <v>50140.1640625</v>
      </c>
      <c r="H278">
        <f t="shared" si="3"/>
        <v>56346.139653416249</v>
      </c>
      <c r="I278">
        <f t="shared" si="0"/>
        <v>50791.42894511325</v>
      </c>
      <c r="K278">
        <v>63759.71875</v>
      </c>
      <c r="L278">
        <v>51126.78125</v>
      </c>
      <c r="M278">
        <v>49255.078125</v>
      </c>
      <c r="N278">
        <v>33277.51953125</v>
      </c>
      <c r="O278">
        <v>67265.375</v>
      </c>
      <c r="P278">
        <v>50140.1640625</v>
      </c>
      <c r="Q278">
        <v>57517.67578125</v>
      </c>
      <c r="R278">
        <v>56558.08203125</v>
      </c>
    </row>
    <row r="279" spans="1:18" x14ac:dyDescent="0.25">
      <c r="A279">
        <v>88.1</v>
      </c>
      <c r="B279">
        <v>63105.8515625</v>
      </c>
      <c r="C279">
        <f t="shared" si="1"/>
        <v>47270.92189045612</v>
      </c>
      <c r="D279">
        <v>48745.55078125</v>
      </c>
      <c r="E279">
        <v>32481.521484375</v>
      </c>
      <c r="F279">
        <f t="shared" si="2"/>
        <v>61741.381950414056</v>
      </c>
      <c r="G279">
        <v>49591.98046875</v>
      </c>
      <c r="H279">
        <f t="shared" si="3"/>
        <v>55752.395756552993</v>
      </c>
      <c r="I279">
        <f t="shared" si="0"/>
        <v>50223.680455201029</v>
      </c>
      <c r="K279">
        <v>63105.8515625</v>
      </c>
      <c r="L279">
        <v>50215.63671875</v>
      </c>
      <c r="M279">
        <v>48745.55078125</v>
      </c>
      <c r="N279">
        <v>32481.521484375</v>
      </c>
      <c r="O279">
        <v>66863.1953125</v>
      </c>
      <c r="P279">
        <v>49591.98046875</v>
      </c>
      <c r="Q279">
        <v>56120.6640625</v>
      </c>
      <c r="R279">
        <v>55804.32421875</v>
      </c>
    </row>
    <row r="280" spans="1:18" x14ac:dyDescent="0.25">
      <c r="A280">
        <v>88.399999999999991</v>
      </c>
      <c r="B280">
        <v>62699.80859375</v>
      </c>
      <c r="C280">
        <f t="shared" si="1"/>
        <v>46712.504846321266</v>
      </c>
      <c r="D280">
        <v>48216.7734375</v>
      </c>
      <c r="E280">
        <v>32340.5546875</v>
      </c>
      <c r="F280">
        <f t="shared" si="2"/>
        <v>61025.475478050823</v>
      </c>
      <c r="G280">
        <v>49344.7578125</v>
      </c>
      <c r="H280">
        <f t="shared" si="3"/>
        <v>55164.890807800111</v>
      </c>
      <c r="I280">
        <f t="shared" si="0"/>
        <v>49662.277938766107</v>
      </c>
      <c r="K280">
        <v>62699.80859375</v>
      </c>
      <c r="L280">
        <v>49960.66015625</v>
      </c>
      <c r="M280">
        <v>48216.7734375</v>
      </c>
      <c r="N280">
        <v>32340.5546875</v>
      </c>
      <c r="O280">
        <v>66274.3125</v>
      </c>
      <c r="P280">
        <v>49344.7578125</v>
      </c>
      <c r="Q280">
        <v>56325.296875</v>
      </c>
      <c r="R280">
        <v>55291.9453125</v>
      </c>
    </row>
    <row r="281" spans="1:18" x14ac:dyDescent="0.25">
      <c r="A281">
        <v>88.7</v>
      </c>
      <c r="B281">
        <v>62157.51953125</v>
      </c>
      <c r="C281">
        <f t="shared" si="1"/>
        <v>46160.660151924276</v>
      </c>
      <c r="D281">
        <v>47927.02734375</v>
      </c>
      <c r="E281">
        <v>32059.4609375</v>
      </c>
      <c r="F281">
        <f t="shared" si="2"/>
        <v>60317.854739081813</v>
      </c>
      <c r="G281">
        <v>48916.1015625</v>
      </c>
      <c r="H281">
        <f t="shared" si="3"/>
        <v>54583.559455016206</v>
      </c>
      <c r="I281">
        <f t="shared" si="0"/>
        <v>49107.150467833126</v>
      </c>
      <c r="K281">
        <v>62157.51953125</v>
      </c>
      <c r="L281">
        <v>49737.1953125</v>
      </c>
      <c r="M281">
        <v>47927.02734375</v>
      </c>
      <c r="N281">
        <v>32059.4609375</v>
      </c>
      <c r="O281">
        <v>65387.17578125</v>
      </c>
      <c r="P281">
        <v>48916.1015625</v>
      </c>
      <c r="Q281">
        <v>55449.1015625</v>
      </c>
      <c r="R281">
        <v>55096.484375</v>
      </c>
    </row>
    <row r="282" spans="1:18" x14ac:dyDescent="0.25">
      <c r="A282">
        <v>89</v>
      </c>
      <c r="B282">
        <f t="shared" ref="B282:B301" si="4">K282-(K282-(0.00940532667923603*$A282+4.24276992809234)*EXP(12.70776)*EXP($A282*-0.037194))</f>
        <v>61253.394847848322</v>
      </c>
      <c r="C282">
        <f t="shared" ref="C282:C301" si="5">L282-(L282-(-0.0091618817870324*$A282+4.59835964181747)*EXP(12.70776)*EXP($A282*-0.037194))</f>
        <v>45615.310706531265</v>
      </c>
      <c r="D282">
        <f t="shared" ref="D282:D301" si="6">M282-(M282-(0.00914133014466728*$A282+3.09396914766368)*EXP(12.70776)*EXP($A282*-0.037194))</f>
        <v>47117.697247191136</v>
      </c>
      <c r="E282">
        <v>31392.482421875</v>
      </c>
      <c r="F282">
        <f t="shared" si="2"/>
        <v>59618.423999665109</v>
      </c>
      <c r="G282">
        <v>47945.91796875</v>
      </c>
      <c r="H282">
        <f t="shared" si="3"/>
        <v>54008.337028206341</v>
      </c>
      <c r="I282">
        <f t="shared" si="0"/>
        <v>48558.227907136497</v>
      </c>
      <c r="K282">
        <v>61671.5625</v>
      </c>
      <c r="L282">
        <v>48998.53125</v>
      </c>
      <c r="M282">
        <v>47317.60546875</v>
      </c>
      <c r="N282">
        <v>31392.482421875</v>
      </c>
      <c r="O282">
        <v>64980.76953125</v>
      </c>
      <c r="P282">
        <v>47945.91796875</v>
      </c>
      <c r="Q282">
        <v>54404.859375</v>
      </c>
      <c r="R282">
        <v>54404.8203125</v>
      </c>
    </row>
    <row r="283" spans="1:18" x14ac:dyDescent="0.25">
      <c r="A283">
        <v>89.3</v>
      </c>
      <c r="B283">
        <f t="shared" si="4"/>
        <v>60607.361918832787</v>
      </c>
      <c r="C283">
        <f t="shared" si="5"/>
        <v>45076.380311233603</v>
      </c>
      <c r="D283">
        <f t="shared" si="6"/>
        <v>46627.572143289224</v>
      </c>
      <c r="E283">
        <v>31261.08203125</v>
      </c>
      <c r="F283">
        <f t="shared" si="2"/>
        <v>58927.088630335995</v>
      </c>
      <c r="G283">
        <v>47531.59375</v>
      </c>
      <c r="H283">
        <f t="shared" si="3"/>
        <v>53439.159532430087</v>
      </c>
      <c r="I283">
        <f t="shared" si="0"/>
        <v>48015.44090526145</v>
      </c>
      <c r="K283">
        <v>61609.92578125</v>
      </c>
      <c r="L283">
        <v>48582.203125</v>
      </c>
      <c r="M283">
        <v>46910.375</v>
      </c>
      <c r="N283">
        <v>31261.08203125</v>
      </c>
      <c r="O283">
        <v>63959.28125</v>
      </c>
      <c r="P283">
        <v>47531.59375</v>
      </c>
      <c r="Q283">
        <v>54100.6875</v>
      </c>
      <c r="R283">
        <v>53962.953125</v>
      </c>
    </row>
    <row r="284" spans="1:18" x14ac:dyDescent="0.25">
      <c r="A284">
        <v>89.6</v>
      </c>
      <c r="B284">
        <f t="shared" si="4"/>
        <v>59968.124148131807</v>
      </c>
      <c r="C284">
        <f t="shared" si="5"/>
        <v>44543.793658427341</v>
      </c>
      <c r="D284">
        <f t="shared" si="6"/>
        <v>46142.522695860665</v>
      </c>
      <c r="E284">
        <v>31091.38671875</v>
      </c>
      <c r="F284">
        <f t="shared" si="2"/>
        <v>58243.755093285428</v>
      </c>
      <c r="G284">
        <v>47200.296875</v>
      </c>
      <c r="H284">
        <f t="shared" si="3"/>
        <v>52875.96364078296</v>
      </c>
      <c r="I284">
        <f t="shared" si="0"/>
        <v>47478.72088588382</v>
      </c>
      <c r="K284">
        <v>60640.84375</v>
      </c>
      <c r="L284">
        <v>47964.69140625</v>
      </c>
      <c r="M284">
        <v>46379.578125</v>
      </c>
      <c r="N284">
        <v>31091.38671875</v>
      </c>
      <c r="O284">
        <v>63975.984375</v>
      </c>
      <c r="P284">
        <v>47200.296875</v>
      </c>
      <c r="Q284">
        <v>53547.2109375</v>
      </c>
      <c r="R284">
        <v>53587.09375</v>
      </c>
    </row>
    <row r="285" spans="1:18" x14ac:dyDescent="0.25">
      <c r="A285">
        <v>89.899999999999991</v>
      </c>
      <c r="B285">
        <f t="shared" si="4"/>
        <v>59335.610278084947</v>
      </c>
      <c r="C285">
        <f t="shared" si="5"/>
        <v>44017.476321415139</v>
      </c>
      <c r="D285">
        <f t="shared" si="6"/>
        <v>45662.496610865106</v>
      </c>
      <c r="E285">
        <v>30507.796875</v>
      </c>
      <c r="F285">
        <f t="shared" si="2"/>
        <v>57568.33092978497</v>
      </c>
      <c r="G285">
        <v>46958.53125</v>
      </c>
      <c r="H285">
        <f t="shared" si="3"/>
        <v>52318.686687450587</v>
      </c>
      <c r="I285">
        <f t="shared" si="0"/>
        <v>46948.000039108025</v>
      </c>
      <c r="K285">
        <v>59679.015625</v>
      </c>
      <c r="L285">
        <v>47116.515625</v>
      </c>
      <c r="M285">
        <v>46194.625</v>
      </c>
      <c r="N285">
        <v>30507.796875</v>
      </c>
      <c r="O285">
        <v>62261.25</v>
      </c>
      <c r="P285">
        <v>46958.53125</v>
      </c>
      <c r="Q285">
        <v>53629.0703125</v>
      </c>
      <c r="R285">
        <v>53115.09375</v>
      </c>
    </row>
    <row r="286" spans="1:18" x14ac:dyDescent="0.25">
      <c r="A286">
        <v>90.2</v>
      </c>
      <c r="B286">
        <f t="shared" si="4"/>
        <v>58709.749795751988</v>
      </c>
      <c r="C286">
        <f t="shared" si="5"/>
        <v>43497.354744128948</v>
      </c>
      <c r="D286">
        <f t="shared" si="6"/>
        <v>45187.442129849034</v>
      </c>
      <c r="E286">
        <v>30640.490234375</v>
      </c>
      <c r="F286">
        <f t="shared" si="2"/>
        <v>56900.724747756198</v>
      </c>
      <c r="G286">
        <v>46397.9921875</v>
      </c>
      <c r="H286">
        <f t="shared" si="3"/>
        <v>51767.26666083459</v>
      </c>
      <c r="I286">
        <f t="shared" si="0"/>
        <v>46423.211312901491</v>
      </c>
      <c r="K286">
        <v>59151.515625</v>
      </c>
      <c r="L286">
        <v>46952.48828125</v>
      </c>
      <c r="M286">
        <v>45828.3671875</v>
      </c>
      <c r="N286">
        <v>30640.490234375</v>
      </c>
      <c r="O286">
        <v>62452.3046875</v>
      </c>
      <c r="P286">
        <v>46397.9921875</v>
      </c>
      <c r="Q286">
        <v>52980.36328125</v>
      </c>
      <c r="R286">
        <v>52713.703125</v>
      </c>
    </row>
    <row r="287" spans="1:18" x14ac:dyDescent="0.25">
      <c r="A287">
        <v>90.5</v>
      </c>
      <c r="B287">
        <f t="shared" si="4"/>
        <v>58090.472925159796</v>
      </c>
      <c r="C287">
        <f t="shared" si="5"/>
        <v>42983.356230972822</v>
      </c>
      <c r="D287">
        <f t="shared" si="6"/>
        <v>44717.308024498772</v>
      </c>
      <c r="E287">
        <v>30125.44140625</v>
      </c>
      <c r="F287">
        <f t="shared" si="2"/>
        <v>56240.84620948349</v>
      </c>
      <c r="G287">
        <v>46165.62109375</v>
      </c>
      <c r="H287">
        <f t="shared" si="3"/>
        <v>51221.642196749919</v>
      </c>
      <c r="I287">
        <f t="shared" si="0"/>
        <v>45904.288404625251</v>
      </c>
      <c r="K287">
        <v>58586.21484375</v>
      </c>
      <c r="L287">
        <v>46704.796875</v>
      </c>
      <c r="M287">
        <v>45026.7734375</v>
      </c>
      <c r="N287">
        <v>30125.44140625</v>
      </c>
      <c r="O287">
        <v>61855.04296875</v>
      </c>
      <c r="P287">
        <v>46165.62109375</v>
      </c>
      <c r="Q287">
        <v>51960.37109375</v>
      </c>
      <c r="R287">
        <v>52019.60546875</v>
      </c>
    </row>
    <row r="288" spans="1:18" x14ac:dyDescent="0.25">
      <c r="A288">
        <v>90.8</v>
      </c>
      <c r="B288">
        <f t="shared" si="4"/>
        <v>57477.710619628844</v>
      </c>
      <c r="C288">
        <f t="shared" si="5"/>
        <v>42475.408936783213</v>
      </c>
      <c r="D288">
        <f t="shared" si="6"/>
        <v>44252.04359124785</v>
      </c>
      <c r="E288">
        <v>30051.21484375</v>
      </c>
      <c r="F288">
        <f t="shared" si="2"/>
        <v>55588.606019467472</v>
      </c>
      <c r="G288">
        <v>45295.15625</v>
      </c>
      <c r="H288">
        <f t="shared" si="3"/>
        <v>50681.752571692115</v>
      </c>
      <c r="I288">
        <f t="shared" si="0"/>
        <v>45391.165752658606</v>
      </c>
      <c r="K288">
        <v>58093.921875</v>
      </c>
      <c r="L288">
        <v>46281.15234375</v>
      </c>
      <c r="M288">
        <v>44610.52734375</v>
      </c>
      <c r="N288">
        <v>30051.21484375</v>
      </c>
      <c r="O288">
        <v>61538.29296875</v>
      </c>
      <c r="P288">
        <v>45295.15625</v>
      </c>
      <c r="Q288">
        <v>51827.3515625</v>
      </c>
      <c r="R288">
        <v>51258.90234375</v>
      </c>
    </row>
    <row r="289" spans="1:18" x14ac:dyDescent="0.25">
      <c r="A289">
        <v>91.1</v>
      </c>
      <c r="B289">
        <f t="shared" si="4"/>
        <v>56871.394554179897</v>
      </c>
      <c r="C289">
        <f t="shared" si="5"/>
        <v>41973.441856906866</v>
      </c>
      <c r="D289">
        <f t="shared" si="6"/>
        <v>43791.598645939514</v>
      </c>
      <c r="E289">
        <v>29478.3515625</v>
      </c>
      <c r="F289">
        <f t="shared" si="2"/>
        <v>54943.915912419034</v>
      </c>
      <c r="G289">
        <v>45053.32421875</v>
      </c>
      <c r="H289">
        <f t="shared" si="3"/>
        <v>50147.537696174913</v>
      </c>
      <c r="I289">
        <f t="shared" si="0"/>
        <v>44883.778528118026</v>
      </c>
      <c r="K289">
        <v>57297.58203125</v>
      </c>
      <c r="L289">
        <v>45855.875</v>
      </c>
      <c r="M289">
        <v>44138.0703125</v>
      </c>
      <c r="N289">
        <v>29478.3515625</v>
      </c>
      <c r="O289">
        <v>61059.6640625</v>
      </c>
      <c r="P289">
        <v>45053.32421875</v>
      </c>
      <c r="Q289">
        <v>50988.6484375</v>
      </c>
      <c r="R289">
        <v>51466.8515625</v>
      </c>
    </row>
    <row r="290" spans="1:18" x14ac:dyDescent="0.25">
      <c r="A290">
        <v>91.399999999999991</v>
      </c>
      <c r="B290">
        <f t="shared" si="4"/>
        <v>56271.457118018981</v>
      </c>
      <c r="C290">
        <f t="shared" si="5"/>
        <v>41477.38481739362</v>
      </c>
      <c r="D290">
        <f t="shared" si="6"/>
        <v>43335.923518542331</v>
      </c>
      <c r="E290">
        <v>29673.28125</v>
      </c>
      <c r="F290">
        <f t="shared" si="2"/>
        <v>54306.688641390756</v>
      </c>
      <c r="G290">
        <v>44329.09375</v>
      </c>
      <c r="H290">
        <f t="shared" si="3"/>
        <v>49618.938108136179</v>
      </c>
      <c r="I290">
        <f t="shared" si="0"/>
        <v>44382.062626667997</v>
      </c>
      <c r="K290">
        <v>56975.31640625</v>
      </c>
      <c r="L290">
        <v>45503.1953125</v>
      </c>
      <c r="M290">
        <v>44275.9296875</v>
      </c>
      <c r="N290">
        <v>29673.28125</v>
      </c>
      <c r="O290">
        <v>59881.984375</v>
      </c>
      <c r="P290">
        <v>44329.09375</v>
      </c>
      <c r="Q290">
        <v>50878.015625</v>
      </c>
      <c r="R290">
        <v>50574.6796875</v>
      </c>
    </row>
    <row r="291" spans="1:18" x14ac:dyDescent="0.25">
      <c r="A291">
        <v>91.7</v>
      </c>
      <c r="B291">
        <f t="shared" si="4"/>
        <v>55677.831407100617</v>
      </c>
      <c r="C291">
        <f t="shared" si="5"/>
        <v>40987.168465303803</v>
      </c>
      <c r="D291">
        <f t="shared" si="6"/>
        <v>42884.969047919731</v>
      </c>
      <c r="E291">
        <v>29072.59765625</v>
      </c>
      <c r="F291">
        <f t="shared" si="2"/>
        <v>53676.837966045401</v>
      </c>
      <c r="G291">
        <v>44205.55078125</v>
      </c>
      <c r="H291">
        <f t="shared" si="3"/>
        <v>49095.894966412598</v>
      </c>
      <c r="I291">
        <f t="shared" si="0"/>
        <v>43885.954660423842</v>
      </c>
      <c r="K291">
        <v>56392.546875</v>
      </c>
      <c r="L291">
        <v>44481.640625</v>
      </c>
      <c r="M291">
        <v>43720.21875</v>
      </c>
      <c r="N291">
        <v>29072.59765625</v>
      </c>
      <c r="O291">
        <v>60222.01171875</v>
      </c>
      <c r="P291">
        <v>44205.55078125</v>
      </c>
      <c r="Q291">
        <v>50219.078125</v>
      </c>
      <c r="R291">
        <v>49908.140625</v>
      </c>
    </row>
    <row r="292" spans="1:18" x14ac:dyDescent="0.25">
      <c r="A292">
        <v>92</v>
      </c>
      <c r="B292">
        <f t="shared" si="4"/>
        <v>55090.451216767979</v>
      </c>
      <c r="C292">
        <f t="shared" si="5"/>
        <v>40502.724259128183</v>
      </c>
      <c r="D292">
        <f t="shared" si="6"/>
        <v>42438.686576651984</v>
      </c>
      <c r="E292">
        <v>29210.4140625</v>
      </c>
      <c r="F292">
        <f t="shared" si="2"/>
        <v>53054.278641059071</v>
      </c>
      <c r="G292">
        <v>43942.21875</v>
      </c>
      <c r="H292">
        <f t="shared" si="3"/>
        <v>48578.350044281768</v>
      </c>
      <c r="I292">
        <f t="shared" si="0"/>
        <v>43395.391949944846</v>
      </c>
      <c r="K292">
        <v>55945.0546875</v>
      </c>
      <c r="L292">
        <v>44651.0234375</v>
      </c>
      <c r="M292">
        <v>43005.2109375</v>
      </c>
      <c r="N292">
        <v>29210.4140625</v>
      </c>
      <c r="O292">
        <v>59249.73828125</v>
      </c>
      <c r="P292">
        <v>43942.21875</v>
      </c>
      <c r="Q292">
        <v>49782.40625</v>
      </c>
      <c r="R292">
        <v>49584.86328125</v>
      </c>
    </row>
    <row r="293" spans="1:18" x14ac:dyDescent="0.25">
      <c r="A293">
        <v>92.3</v>
      </c>
      <c r="B293">
        <f t="shared" si="4"/>
        <v>54509.25103446922</v>
      </c>
      <c r="C293">
        <f t="shared" si="5"/>
        <v>40023.984459319414</v>
      </c>
      <c r="D293">
        <f t="shared" si="6"/>
        <v>41997.027945910391</v>
      </c>
      <c r="E293">
        <v>28531.552734375</v>
      </c>
      <c r="F293">
        <f t="shared" si="2"/>
        <v>52438.926404657846</v>
      </c>
      <c r="G293">
        <v>43246.87890625</v>
      </c>
      <c r="H293">
        <f t="shared" si="3"/>
        <v>48066.245723070911</v>
      </c>
      <c r="I293">
        <f t="shared" si="0"/>
        <v>42910.312516316691</v>
      </c>
      <c r="K293">
        <v>55209.796875</v>
      </c>
      <c r="L293">
        <v>43946.1015625</v>
      </c>
      <c r="M293">
        <v>42709.5625</v>
      </c>
      <c r="N293">
        <v>28531.552734375</v>
      </c>
      <c r="O293">
        <v>58445.46484375</v>
      </c>
      <c r="P293">
        <v>43246.87890625</v>
      </c>
      <c r="Q293">
        <v>49253.41796875</v>
      </c>
      <c r="R293">
        <v>49442.55078125</v>
      </c>
    </row>
    <row r="294" spans="1:18" x14ac:dyDescent="0.25">
      <c r="A294">
        <v>92.6</v>
      </c>
      <c r="B294">
        <f t="shared" si="4"/>
        <v>53934.166032549685</v>
      </c>
      <c r="C294">
        <f t="shared" si="5"/>
        <v>39550.882118933958</v>
      </c>
      <c r="D294">
        <f t="shared" si="6"/>
        <v>41559.945490383521</v>
      </c>
      <c r="E294">
        <v>28090.28515625</v>
      </c>
      <c r="F294">
        <f t="shared" si="2"/>
        <v>51830.697967286389</v>
      </c>
      <c r="G294">
        <v>43118.875</v>
      </c>
      <c r="H294">
        <f t="shared" si="3"/>
        <v>47559.5249858323</v>
      </c>
      <c r="I294">
        <f t="shared" si="0"/>
        <v>42430.655073322741</v>
      </c>
      <c r="K294">
        <v>54715.92578125</v>
      </c>
      <c r="L294">
        <v>43885.86328125</v>
      </c>
      <c r="M294">
        <v>42268.5234375</v>
      </c>
      <c r="N294">
        <v>28090.28515625</v>
      </c>
      <c r="O294">
        <v>58525.078125</v>
      </c>
      <c r="P294">
        <v>43118.875</v>
      </c>
      <c r="Q294">
        <v>48892.87890625</v>
      </c>
      <c r="R294">
        <v>48762.33203125</v>
      </c>
    </row>
    <row r="295" spans="1:18" x14ac:dyDescent="0.25">
      <c r="A295">
        <v>92.899999999999991</v>
      </c>
      <c r="B295">
        <f t="shared" si="4"/>
        <v>53365.132061118507</v>
      </c>
      <c r="C295">
        <f t="shared" si="5"/>
        <v>39083.35107438259</v>
      </c>
      <c r="D295">
        <f t="shared" si="6"/>
        <v>41127.392033254284</v>
      </c>
      <c r="E295">
        <v>28376.0234375</v>
      </c>
      <c r="F295">
        <f t="shared" si="2"/>
        <v>51229.511000406776</v>
      </c>
      <c r="G295">
        <v>42302.5859375</v>
      </c>
      <c r="H295">
        <f t="shared" si="3"/>
        <v>47058.131411083574</v>
      </c>
      <c r="I295">
        <f t="shared" si="0"/>
        <v>41956.359019702439</v>
      </c>
      <c r="K295">
        <v>54151.1015625</v>
      </c>
      <c r="L295">
        <v>42962.41015625</v>
      </c>
      <c r="M295">
        <v>42150.0390625</v>
      </c>
      <c r="N295">
        <v>28376.0234375</v>
      </c>
      <c r="O295">
        <v>57455.37109375</v>
      </c>
      <c r="P295">
        <v>42302.5859375</v>
      </c>
      <c r="Q295">
        <v>48433.46875</v>
      </c>
      <c r="R295">
        <v>48651.75</v>
      </c>
    </row>
    <row r="296" spans="1:18" x14ac:dyDescent="0.25">
      <c r="A296">
        <v>93.2</v>
      </c>
      <c r="B296">
        <f t="shared" si="4"/>
        <v>52802.08564098952</v>
      </c>
      <c r="C296">
        <f t="shared" si="5"/>
        <v>38621.325936288995</v>
      </c>
      <c r="D296">
        <f t="shared" si="6"/>
        <v>40699.32088122805</v>
      </c>
      <c r="E296">
        <v>27845.8671875</v>
      </c>
      <c r="F296">
        <f t="shared" si="2"/>
        <v>50635.284125426449</v>
      </c>
      <c r="G296">
        <v>42127.8515625</v>
      </c>
      <c r="H296">
        <f t="shared" si="3"/>
        <v>46562.009166613418</v>
      </c>
      <c r="I296">
        <f t="shared" si="0"/>
        <v>41487.36443149655</v>
      </c>
      <c r="K296">
        <v>53757.84765625</v>
      </c>
      <c r="L296">
        <v>42788.796875</v>
      </c>
      <c r="M296">
        <v>41645.5</v>
      </c>
      <c r="N296">
        <v>27845.8671875</v>
      </c>
      <c r="O296">
        <v>56810.55078125</v>
      </c>
      <c r="P296">
        <v>42127.8515625</v>
      </c>
      <c r="Q296">
        <v>48224.9140625</v>
      </c>
      <c r="R296">
        <v>48278.296875</v>
      </c>
    </row>
    <row r="297" spans="1:18" x14ac:dyDescent="0.25">
      <c r="A297">
        <v>93.5</v>
      </c>
      <c r="B297">
        <f t="shared" si="4"/>
        <v>52244.963956695101</v>
      </c>
      <c r="C297">
        <f t="shared" si="5"/>
        <v>38164.742080454424</v>
      </c>
      <c r="D297">
        <f t="shared" si="6"/>
        <v>40275.685819610662</v>
      </c>
      <c r="E297">
        <v>27540.2265625</v>
      </c>
      <c r="F297">
        <f t="shared" si="2"/>
        <v>50047.936902753325</v>
      </c>
      <c r="G297">
        <v>41388.8046875</v>
      </c>
      <c r="H297">
        <f t="shared" si="3"/>
        <v>46071.103003351032</v>
      </c>
      <c r="I297">
        <f t="shared" si="0"/>
        <v>41023.612054477708</v>
      </c>
      <c r="K297">
        <v>53345.49609375</v>
      </c>
      <c r="L297">
        <v>42413.65625</v>
      </c>
      <c r="M297">
        <v>40856.9765625</v>
      </c>
      <c r="N297">
        <v>27540.2265625</v>
      </c>
      <c r="O297">
        <v>56799.53125</v>
      </c>
      <c r="P297">
        <v>41388.8046875</v>
      </c>
      <c r="Q297">
        <v>47641.5546875</v>
      </c>
      <c r="R297">
        <v>47791.6875</v>
      </c>
    </row>
    <row r="298" spans="1:18" x14ac:dyDescent="0.25">
      <c r="A298">
        <v>93.8</v>
      </c>
      <c r="B298">
        <f t="shared" si="4"/>
        <v>51693.704849572612</v>
      </c>
      <c r="C298">
        <f t="shared" si="5"/>
        <v>37713.535638927671</v>
      </c>
      <c r="D298">
        <f t="shared" si="6"/>
        <v>39856.441107436433</v>
      </c>
      <c r="E298">
        <v>27261.123046875</v>
      </c>
      <c r="F298">
        <f t="shared" si="2"/>
        <v>49467.389820976896</v>
      </c>
      <c r="G298">
        <v>40993.9921875</v>
      </c>
      <c r="H298">
        <f t="shared" si="3"/>
        <v>45585.358249299279</v>
      </c>
      <c r="I298">
        <f t="shared" si="0"/>
        <v>40565.043296665637</v>
      </c>
      <c r="K298">
        <v>52830</v>
      </c>
      <c r="L298">
        <v>41893.2578125</v>
      </c>
      <c r="M298">
        <v>40881.6953125</v>
      </c>
      <c r="N298">
        <v>27261.123046875</v>
      </c>
      <c r="O298">
        <v>55759.59765625</v>
      </c>
      <c r="P298">
        <v>40993.9921875</v>
      </c>
      <c r="Q298">
        <v>47415.60546875</v>
      </c>
      <c r="R298">
        <v>47225.046875</v>
      </c>
    </row>
    <row r="299" spans="1:18" x14ac:dyDescent="0.25">
      <c r="A299">
        <v>94.1</v>
      </c>
      <c r="B299">
        <f t="shared" si="4"/>
        <v>51148.246810922392</v>
      </c>
      <c r="C299">
        <f t="shared" si="5"/>
        <v>37267.643491179064</v>
      </c>
      <c r="D299">
        <f t="shared" si="6"/>
        <v>39441.541472644982</v>
      </c>
      <c r="E299">
        <v>27331.693359375</v>
      </c>
      <c r="F299">
        <f t="shared" si="2"/>
        <v>48893.56428617378</v>
      </c>
      <c r="G299">
        <v>40798.7421875</v>
      </c>
      <c r="H299">
        <f t="shared" si="3"/>
        <v>45104.720803530457</v>
      </c>
      <c r="I299">
        <f t="shared" si="0"/>
        <v>40111.600220925997</v>
      </c>
      <c r="K299">
        <v>52217.68359375</v>
      </c>
      <c r="L299">
        <v>41480.21484375</v>
      </c>
      <c r="M299">
        <v>40812.328125</v>
      </c>
      <c r="N299">
        <v>27331.693359375</v>
      </c>
      <c r="O299">
        <v>55526.54296875</v>
      </c>
      <c r="P299">
        <v>40798.7421875</v>
      </c>
      <c r="Q299">
        <v>46822.921875</v>
      </c>
      <c r="R299">
        <v>47223.81640625</v>
      </c>
    </row>
    <row r="300" spans="1:18" x14ac:dyDescent="0.25">
      <c r="A300">
        <v>94.399999999999991</v>
      </c>
      <c r="B300">
        <f t="shared" si="4"/>
        <v>50608.528975237103</v>
      </c>
      <c r="C300">
        <f t="shared" si="5"/>
        <v>36827.003255377233</v>
      </c>
      <c r="D300">
        <f t="shared" si="6"/>
        <v>39030.942107307215</v>
      </c>
      <c r="E300">
        <v>27039.140625</v>
      </c>
      <c r="F300">
        <f t="shared" si="2"/>
        <v>48326.382611336579</v>
      </c>
      <c r="G300">
        <v>40634.796875</v>
      </c>
      <c r="H300">
        <f t="shared" si="3"/>
        <v>44629.137130244722</v>
      </c>
      <c r="I300">
        <f t="shared" si="0"/>
        <v>39663.225537652012</v>
      </c>
      <c r="K300">
        <v>52148.3125</v>
      </c>
      <c r="L300">
        <v>41523.0546875</v>
      </c>
      <c r="M300">
        <v>40247.375</v>
      </c>
      <c r="N300">
        <v>27039.140625</v>
      </c>
      <c r="O300">
        <v>55189.3671875</v>
      </c>
      <c r="P300">
        <v>40634.796875</v>
      </c>
      <c r="Q300">
        <v>46331.3359375</v>
      </c>
      <c r="R300">
        <v>46508.390625</v>
      </c>
    </row>
    <row r="301" spans="1:18" x14ac:dyDescent="0.25">
      <c r="A301">
        <v>94.7</v>
      </c>
      <c r="B301">
        <f t="shared" si="4"/>
        <v>50074.491113500735</v>
      </c>
      <c r="C301">
        <f t="shared" si="5"/>
        <v>36391.553279767184</v>
      </c>
      <c r="D301">
        <f t="shared" si="6"/>
        <v>38624.598662899065</v>
      </c>
      <c r="E301">
        <v>26039.92578125</v>
      </c>
      <c r="F301">
        <f t="shared" si="2"/>
        <v>47765.768005923877</v>
      </c>
      <c r="G301">
        <v>40428.21875</v>
      </c>
      <c r="H301">
        <f t="shared" si="3"/>
        <v>44158.554252889415</v>
      </c>
      <c r="I301">
        <f t="shared" si="0"/>
        <v>39219.862597527768</v>
      </c>
      <c r="K301">
        <v>51560.40625</v>
      </c>
      <c r="L301">
        <v>40951.078125</v>
      </c>
      <c r="M301">
        <v>39791.4609375</v>
      </c>
      <c r="N301">
        <v>26039.92578125</v>
      </c>
      <c r="O301">
        <v>54628.34765625</v>
      </c>
      <c r="P301">
        <v>40428.21875</v>
      </c>
      <c r="Q301">
        <v>46036.234375</v>
      </c>
      <c r="R301">
        <v>46448.5234375</v>
      </c>
    </row>
    <row r="302" spans="1:18" x14ac:dyDescent="0.25">
      <c r="A302">
        <v>95</v>
      </c>
      <c r="B302">
        <f>K302-(K302-(0.00940532667923603*$A302+4.24276992809234)*EXP(12.70776)*EXP($A302*-0.037194))</f>
        <v>49546.07362655778</v>
      </c>
      <c r="C302">
        <f>L302-(L302-(-0.0091618817870324*$A302+4.59835964181747)*EXP(12.70776)*EXP($A302*-0.037194))</f>
        <v>35961.232634149259</v>
      </c>
      <c r="D302">
        <f>M302-(M302-(0.00914133014466728*$A302+3.09396914766368)*EXP(12.70776)*EXP($A302*-0.037194))</f>
        <v>38222.467245623426</v>
      </c>
      <c r="E302">
        <v>26670.51953125</v>
      </c>
      <c r="F302">
        <f>O302-(O302-(-0.00832995043593632*$A302+5.68561879056978)*EXP(12.70776)*EXP($A302*-0.037194))</f>
        <v>47211.644565531096</v>
      </c>
      <c r="G302">
        <v>40446.24609375</v>
      </c>
      <c r="H302">
        <f>Q302-(Q302-(0.00841658616530163*$A302+3.72992336464651)*EXP(12.70776)*EXP($A302*-0.037194))</f>
        <v>43692.919748339955</v>
      </c>
      <c r="I302">
        <f>R302-(R302-(-0.00111152408479075*$A302+4.12593873271418)*EXP(12.70776)*EXP($A302*-0.037194))</f>
        <v>38781.455384372537</v>
      </c>
      <c r="K302">
        <v>50662.3671875</v>
      </c>
      <c r="L302">
        <v>40771.84375</v>
      </c>
      <c r="M302">
        <v>39034.0234375</v>
      </c>
      <c r="N302">
        <v>26670.51953125</v>
      </c>
      <c r="O302">
        <v>53832.87109375</v>
      </c>
      <c r="P302">
        <v>40446.24609375</v>
      </c>
      <c r="Q302">
        <v>45714.75</v>
      </c>
      <c r="R302">
        <v>45984.6875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ads8</vt:lpstr>
      <vt:lpstr>ads9</vt:lpstr>
      <vt:lpstr>ads10</vt:lpstr>
      <vt:lpstr>ads11</vt:lpstr>
      <vt:lpstr>ads12</vt:lpstr>
      <vt:lpstr>ads13</vt:lpstr>
      <vt:lpstr>ads14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Павел Габрусёнок</cp:lastModifiedBy>
  <dcterms:created xsi:type="dcterms:W3CDTF">2023-09-25T13:34:30Z</dcterms:created>
  <dcterms:modified xsi:type="dcterms:W3CDTF">2023-09-25T17:39:10Z</dcterms:modified>
</cp:coreProperties>
</file>