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ran/PycharmProjects/Jackie_project/project/labdata/"/>
    </mc:Choice>
  </mc:AlternateContent>
  <xr:revisionPtr revIDLastSave="0" documentId="13_ncr:1_{FB5E6B49-2829-B145-8AB8-E33CC9391E69}" xr6:coauthVersionLast="45" xr6:coauthVersionMax="45" xr10:uidLastSave="{00000000-0000-0000-0000-000000000000}"/>
  <bookViews>
    <workbookView xWindow="0" yWindow="460" windowWidth="28800" windowHeight="16260" xr2:uid="{72CFC1AD-BA00-8D4C-B373-A029E0200E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G2" i="1" s="1"/>
  <c r="C3" i="1"/>
  <c r="C4" i="1"/>
  <c r="C5" i="1"/>
  <c r="C6" i="1"/>
  <c r="C7" i="1"/>
  <c r="C2" i="1"/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<sst xmlns="http://schemas.openxmlformats.org/spreadsheetml/2006/main" count="4" uniqueCount="4">
  <si>
    <t>Ec (Gpa)</t>
  </si>
  <si>
    <t>CCS (Mpa)</t>
  </si>
  <si>
    <t>Pc (Mpa)</t>
  </si>
  <si>
    <t>Ec / CCS (Gpa / 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</si>
</sst>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009670162197468"/>
                  <c:y val="0.22567973505929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Sheet1!$D$2:$D$7</c:f>
              <c:numCache>
                <c:formatCode>General</c:formatCode>
                <c:ptCount val="6"/>
                <c:pt idx="0">
                  <c:v>0.5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30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4.0032679738562091</c:v>
                </c:pt>
                <c:pt idx="1">
                  <c:v>6.8054443554843873</c:v>
                </c:pt>
                <c:pt idx="2">
                  <c:v>6.978527607361964</c:v>
                </c:pt>
                <c:pt idx="3">
                  <c:v>8.290909090909091</c:v>
                </c:pt>
                <c:pt idx="4">
                  <c:v>8.2593856655290097</c:v>
                </c:pt>
                <c:pt idx="5">
                  <c:v>8.9646464646464654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9-7640-BBD0-BC03ABC7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02576"/>
        <c:axId val="1992829744"/>
      </c:scatterChart>
      <c:valAx>
        <c:axId val="199250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29744"/>
        <c:crosses val="autoZero"/>
        <c:crossBetween val="midCat"/>
      </c:valAx>
      <c:valAx>
        <c:axId val="19928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0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11</xdr:row>
      <xdr:rowOff>158750</xdr:rowOff>
    </xdr:from>
    <xdr:to>
      <xdr:col>11</xdr:col>
      <xdr:colOff>736600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63D9B-D657-5D4E-BB55-F98948019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546100</xdr:colOff>
      <xdr:row>2</xdr:row>
      <xdr:rowOff>101600</xdr:rowOff>
    </xdr:from>
    <xdr:ext cx="3746500" cy="20758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5206B96-1E3F-594C-8F05-88B4B8646E27}"/>
                </a:ext>
              </a:extLst>
            </xdr:cNvPr>
            <xdr:cNvSpPr txBox="1"/>
          </xdr:nvSpPr>
          <xdr:spPr>
            <a:xfrm>
              <a:off x="10223500" y="508000"/>
              <a:ext cx="3746500" cy="207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𝐸𝑐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𝐶𝐶𝑆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∗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𝑃𝑐</m:t>
                            </m:r>
                          </m:e>
                        </m:d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US" sz="1800" b="0"/>
            </a:p>
            <a:p>
              <a:r>
                <a:rPr lang="en-US" sz="1800"/>
                <a:t>a = 4.</a:t>
              </a:r>
              <a:r>
                <a:rPr lang="en-US" sz="1800" b="1"/>
                <a:t>5396</a:t>
              </a:r>
              <a:endParaRPr lang="en-US" sz="1800"/>
            </a:p>
            <a:p>
              <a:r>
                <a:rPr lang="en-US" sz="1800"/>
                <a:t>b = 0.1926</a:t>
              </a:r>
            </a:p>
            <a:p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/>
                <a:t>Ec:</a:t>
              </a:r>
              <a:r>
                <a:rPr lang="en-US" sz="1800" baseline="0"/>
                <a:t> GPa</a:t>
              </a:r>
              <a:endParaRPr lang="en-US" sz="1800"/>
            </a:p>
            <a:p>
              <a:r>
                <a:rPr lang="en-US" sz="1800"/>
                <a:t>CCS: Mpa</a:t>
              </a:r>
            </a:p>
            <a:p>
              <a:r>
                <a:rPr lang="en-US" sz="1800" baseline="0"/>
                <a:t>Pc: Mpa</a:t>
              </a:r>
              <a:endParaRPr lang="en-US" sz="18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5206B96-1E3F-594C-8F05-88B4B8646E27}"/>
                </a:ext>
              </a:extLst>
            </xdr:cNvPr>
            <xdr:cNvSpPr txBox="1"/>
          </xdr:nvSpPr>
          <xdr:spPr>
            <a:xfrm>
              <a:off x="10223500" y="508000"/>
              <a:ext cx="3746500" cy="207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𝐸𝑐=𝐶𝐶𝑆 ∗𝑎 ∗(𝑃𝑐)^𝑏</a:t>
              </a:r>
              <a:endParaRPr lang="en-US" sz="1800" b="0"/>
            </a:p>
            <a:p>
              <a:r>
                <a:rPr lang="en-US" sz="1800"/>
                <a:t>a = 4.</a:t>
              </a:r>
              <a:r>
                <a:rPr lang="en-US" sz="1800" b="1"/>
                <a:t>5396</a:t>
              </a:r>
              <a:endParaRPr lang="en-US" sz="1800"/>
            </a:p>
            <a:p>
              <a:r>
                <a:rPr lang="en-US" sz="1800"/>
                <a:t>b = 0.1926</a:t>
              </a:r>
            </a:p>
            <a:p>
              <a:endParaRPr lang="en-US" sz="18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/>
                <a:t>Ec:</a:t>
              </a:r>
              <a:r>
                <a:rPr lang="en-US" sz="1800" baseline="0"/>
                <a:t> GPa</a:t>
              </a:r>
              <a:endParaRPr lang="en-US" sz="1800"/>
            </a:p>
            <a:p>
              <a:r>
                <a:rPr lang="en-US" sz="1800"/>
                <a:t>CCS: Mpa</a:t>
              </a:r>
            </a:p>
            <a:p>
              <a:r>
                <a:rPr lang="en-US" sz="1800" baseline="0"/>
                <a:t>Pc: Mpa</a:t>
              </a:r>
              <a:endParaRPr lang="en-US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B22D1-D976-4047-A2CF-400AB2091DBA}">
  <dimension ref="A1:G7"/>
  <sheetViews>
    <sheetView tabSelected="1" workbookViewId="0">
      <selection activeCell="B3" sqref="B3"/>
    </sheetView>
  </sheetViews>
  <sheetFormatPr baseColWidth="10" defaultRowHeight="16" x14ac:dyDescent="0.2"/>
  <cols>
    <col min="3" max="3" width="18.6640625" bestFit="1" customWidth="1"/>
  </cols>
  <sheetData>
    <row r="1" spans="1:7" x14ac:dyDescent="0.2">
      <c r="A1" t="s">
        <v>0</v>
      </c>
      <c r="B1" t="s">
        <v>1</v>
      </c>
      <c r="C1" t="s">
        <v>3</v>
      </c>
      <c r="D1" t="s">
        <v>2</v>
      </c>
    </row>
    <row r="2" spans="1:7" x14ac:dyDescent="0.2">
      <c r="A2">
        <v>49</v>
      </c>
      <c r="B2">
        <v>12.24</v>
      </c>
      <c r="C2">
        <f>A2/B2</f>
        <v>4.0032679738562091</v>
      </c>
      <c r="D2">
        <v>0.5</v>
      </c>
      <c r="E2">
        <f>D2*1000000*14.7/101325</f>
        <v>72.538860103626945</v>
      </c>
      <c r="F2">
        <f>B2*4.5396 * D2^0.1926</f>
        <v>48.620635159550964</v>
      </c>
      <c r="G2">
        <f>F2*B2</f>
        <v>595.11657435290385</v>
      </c>
    </row>
    <row r="3" spans="1:7" x14ac:dyDescent="0.2">
      <c r="A3">
        <v>85</v>
      </c>
      <c r="B3">
        <v>12.49</v>
      </c>
      <c r="C3">
        <f t="shared" ref="C3:C7" si="0">A3/B3</f>
        <v>6.8054443554843873</v>
      </c>
      <c r="D3">
        <v>8</v>
      </c>
      <c r="E3">
        <f t="shared" ref="E3:E7" si="1">D3*1000000*14.7/101325</f>
        <v>1160.6217616580311</v>
      </c>
      <c r="F3">
        <f t="shared" ref="F3:F7" si="2">B3*4.5396 * D3^0.1926</f>
        <v>84.628210418372817</v>
      </c>
    </row>
    <row r="4" spans="1:7" x14ac:dyDescent="0.2">
      <c r="A4">
        <v>91</v>
      </c>
      <c r="B4">
        <v>13.04</v>
      </c>
      <c r="C4">
        <f t="shared" si="0"/>
        <v>6.978527607361964</v>
      </c>
      <c r="D4">
        <v>14</v>
      </c>
      <c r="E4">
        <f t="shared" si="1"/>
        <v>2031.0880829015543</v>
      </c>
      <c r="F4">
        <f t="shared" si="2"/>
        <v>98.410046815257957</v>
      </c>
    </row>
    <row r="5" spans="1:7" x14ac:dyDescent="0.2">
      <c r="A5">
        <v>114</v>
      </c>
      <c r="B5">
        <v>13.75</v>
      </c>
      <c r="C5">
        <f t="shared" si="0"/>
        <v>8.290909090909091</v>
      </c>
      <c r="D5">
        <v>18</v>
      </c>
      <c r="E5">
        <f t="shared" si="1"/>
        <v>2611.3989637305699</v>
      </c>
      <c r="F5">
        <f t="shared" si="2"/>
        <v>108.9145170314345</v>
      </c>
    </row>
    <row r="6" spans="1:7" x14ac:dyDescent="0.2">
      <c r="A6">
        <v>121</v>
      </c>
      <c r="B6">
        <v>14.65</v>
      </c>
      <c r="C6">
        <f t="shared" si="0"/>
        <v>8.2593856655290097</v>
      </c>
      <c r="D6">
        <v>23</v>
      </c>
      <c r="E6">
        <f t="shared" si="1"/>
        <v>3336.7875647668393</v>
      </c>
      <c r="F6">
        <f t="shared" si="2"/>
        <v>121.65332774067537</v>
      </c>
    </row>
    <row r="7" spans="1:7" x14ac:dyDescent="0.2">
      <c r="A7">
        <v>142</v>
      </c>
      <c r="B7">
        <v>15.84</v>
      </c>
      <c r="C7">
        <f t="shared" si="0"/>
        <v>8.9646464646464654</v>
      </c>
      <c r="D7">
        <v>30</v>
      </c>
      <c r="E7">
        <f t="shared" si="1"/>
        <v>4352.3316062176164</v>
      </c>
      <c r="F7">
        <f t="shared" si="2"/>
        <v>138.44150703449409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Tran</dc:creator>
  <cp:lastModifiedBy>Huy Tran</cp:lastModifiedBy>
  <dcterms:created xsi:type="dcterms:W3CDTF">2020-03-22T18:45:45Z</dcterms:created>
  <dcterms:modified xsi:type="dcterms:W3CDTF">2020-03-27T19:36:41Z</dcterms:modified>
</cp:coreProperties>
</file>