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PIN Mapping ( PIC32 M" sheetId="1" r:id="rId4"/>
  </sheets>
</workbook>
</file>

<file path=xl/sharedStrings.xml><?xml version="1.0" encoding="utf-8"?>
<sst xmlns="http://schemas.openxmlformats.org/spreadsheetml/2006/main" uniqueCount="100">
  <si>
    <t>PIN Mapping ( PIC32 MM 28 Lead )</t>
  </si>
  <si>
    <t>PIN No</t>
  </si>
  <si>
    <t>DETAIL</t>
  </si>
  <si>
    <t>Description</t>
  </si>
  <si>
    <t>FELIX USE</t>
  </si>
  <si>
    <t>VIKI USE</t>
  </si>
  <si>
    <t>Comment</t>
  </si>
  <si>
    <t>PGED1</t>
  </si>
  <si>
    <t>ICSP Port 1 programming data</t>
  </si>
  <si>
    <t>PGED</t>
  </si>
  <si>
    <t>PGEC1</t>
  </si>
  <si>
    <t>ICSPTM Port 1 programming clock input</t>
  </si>
  <si>
    <t>PGEC</t>
  </si>
  <si>
    <t>SDA2</t>
  </si>
  <si>
    <t>I2C2 data input/output</t>
  </si>
  <si>
    <t>SDA1</t>
  </si>
  <si>
    <t>SDA ( I2C )</t>
  </si>
  <si>
    <t>2 Wire I2C</t>
  </si>
  <si>
    <t>SCL2</t>
  </si>
  <si>
    <t>I2C2 synchronous serial clock input/output</t>
  </si>
  <si>
    <t>SCL1</t>
  </si>
  <si>
    <t>SCL ( I2C )</t>
  </si>
  <si>
    <t xml:space="preserve">Vss </t>
  </si>
  <si>
    <t>Digital modules ground</t>
  </si>
  <si>
    <t>GND</t>
  </si>
  <si>
    <t>OSC1 / RA2</t>
  </si>
  <si>
    <r>
      <rPr>
        <sz val="12"/>
        <color indexed="8"/>
        <rFont val="Times New Roman"/>
      </rPr>
      <t xml:space="preserve">Primary Oscillator crystal / </t>
    </r>
    <r>
      <rPr>
        <sz val="12"/>
        <color indexed="18"/>
        <rFont val="Times New Roman"/>
      </rPr>
      <t xml:space="preserve">PORTA digital I/Os  </t>
    </r>
  </si>
  <si>
    <t>SCK2</t>
  </si>
  <si>
    <t>SW-SPI-SCK1 ( SCK1 )</t>
  </si>
  <si>
    <t>OSC2 / RA3</t>
  </si>
  <si>
    <r>
      <rPr>
        <sz val="12"/>
        <color indexed="8"/>
        <rFont val="Times New Roman"/>
      </rPr>
      <t>Primary Oscillator crystal /</t>
    </r>
    <r>
      <rPr>
        <sz val="12"/>
        <color indexed="18"/>
        <rFont val="Times New Roman"/>
      </rPr>
      <t xml:space="preserve">PORTA digital I/Os  </t>
    </r>
    <r>
      <rPr>
        <sz val="12"/>
        <color indexed="8"/>
        <rFont val="Times New Roman"/>
      </rPr>
      <t xml:space="preserve"> </t>
    </r>
  </si>
  <si>
    <t>MOSI2</t>
  </si>
  <si>
    <t>SW-SPI-SCK0 ( SCK0 )</t>
  </si>
  <si>
    <t>RB4</t>
  </si>
  <si>
    <t xml:space="preserve">PORTB digital I/Os  </t>
  </si>
  <si>
    <t>MISO2</t>
  </si>
  <si>
    <t>CS-ROW0</t>
  </si>
  <si>
    <t>RA4</t>
  </si>
  <si>
    <t>CS2.1</t>
  </si>
  <si>
    <t>CS-ROW1</t>
  </si>
  <si>
    <t xml:space="preserve">VDD </t>
  </si>
  <si>
    <t xml:space="preserve">Digital modules power supply </t>
  </si>
  <si>
    <t>VCC</t>
  </si>
  <si>
    <t>RB5</t>
  </si>
  <si>
    <t>CS2.2</t>
  </si>
  <si>
    <t>CS-ROW2</t>
  </si>
  <si>
    <t xml:space="preserve">RB6 </t>
  </si>
  <si>
    <t>CS2.3</t>
  </si>
  <si>
    <t>CS-ROW3</t>
  </si>
  <si>
    <t xml:space="preserve">RB7 </t>
  </si>
  <si>
    <t>CS2.4</t>
  </si>
  <si>
    <t>CS-ROW4</t>
  </si>
  <si>
    <t>SCK1 / RB8</t>
  </si>
  <si>
    <r>
      <rPr>
        <sz val="12"/>
        <color indexed="8"/>
        <rFont val="Times New Roman"/>
      </rPr>
      <t xml:space="preserve">SPI1 clock (input or output) / </t>
    </r>
    <r>
      <rPr>
        <sz val="12"/>
        <color indexed="18"/>
        <rFont val="Times New Roman"/>
      </rPr>
      <t xml:space="preserve">PORTB digital I/Os  </t>
    </r>
  </si>
  <si>
    <t>SCK1</t>
  </si>
  <si>
    <t>HW-SPI-SCK</t>
  </si>
  <si>
    <t>SDO1</t>
  </si>
  <si>
    <t>SPI1 Data Output</t>
  </si>
  <si>
    <t>MISO1</t>
  </si>
  <si>
    <t>HW-SPI-MISO</t>
  </si>
  <si>
    <t>RC9</t>
  </si>
  <si>
    <t xml:space="preserve">PORTC digital I/Os  </t>
  </si>
  <si>
    <t>CS2.5</t>
  </si>
  <si>
    <t>CS-ROW5</t>
  </si>
  <si>
    <t xml:space="preserve">VCAP </t>
  </si>
  <si>
    <t xml:space="preserve">Core voltage regulator filter capacitor connection </t>
  </si>
  <si>
    <t>FREE</t>
  </si>
  <si>
    <t>FREE ( VCAP )</t>
  </si>
  <si>
    <t>RB10</t>
  </si>
  <si>
    <t>GPIO0</t>
  </si>
  <si>
    <t>SW-SPI-MISO-C0</t>
  </si>
  <si>
    <t>RB11</t>
  </si>
  <si>
    <t>GPIO1</t>
  </si>
  <si>
    <t>SW-SPI-MISO-C1</t>
  </si>
  <si>
    <t>VUSB3V3</t>
  </si>
  <si>
    <t xml:space="preserve">USB transceiver power input (3.3V nominal) </t>
  </si>
  <si>
    <t>FREE ( VUSB3V3 )</t>
  </si>
  <si>
    <t>RB13(1)</t>
  </si>
  <si>
    <t>GPIO2</t>
  </si>
  <si>
    <t>SW-SPI-MISO-C2</t>
  </si>
  <si>
    <t>SDI1</t>
  </si>
  <si>
    <t>SPI1 Data Input</t>
  </si>
  <si>
    <t>MOSI1</t>
  </si>
  <si>
    <t>HW-SPI-MOSI</t>
  </si>
  <si>
    <t>!SS1</t>
  </si>
  <si>
    <t>SPI1 slave select input</t>
  </si>
  <si>
    <t>CS1</t>
  </si>
  <si>
    <t>HW-SPI-CS-IN</t>
  </si>
  <si>
    <r>
      <rPr>
        <sz val="12"/>
        <color indexed="16"/>
        <rFont val="Times New Roman"/>
      </rPr>
      <t>AVSS / VSS</t>
    </r>
  </si>
  <si>
    <t>Analog/Digital modules ground</t>
  </si>
  <si>
    <t>AVDD / VDD</t>
  </si>
  <si>
    <t xml:space="preserve">Analog/Digital modules power supply	 	 </t>
  </si>
  <si>
    <t xml:space="preserve">MCLR </t>
  </si>
  <si>
    <t>Master Clear (device Reset)</t>
  </si>
  <si>
    <t>MCLR - DEVICE RESET</t>
  </si>
  <si>
    <t>RA0</t>
  </si>
  <si>
    <t xml:space="preserve">PORTA digital I/Os </t>
  </si>
  <si>
    <t>SW-SPI-MISO-C3</t>
  </si>
  <si>
    <t>RA1</t>
  </si>
  <si>
    <t>SW-SPI-MISO-C4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</si>
</sst>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2"/>
      <color indexed="8"/>
      <name val="Times New Roman"/>
    </font>
    <font>
      <sz val="12"/>
      <color indexed="16"/>
      <name val="Times New Roman"/>
    </font>
    <font>
      <sz val="12"/>
      <color indexed="18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7"/>
      </top>
      <bottom style="thin">
        <color indexed="11"/>
      </bottom>
      <diagonal/>
    </border>
    <border>
      <left style="thin">
        <color indexed="11"/>
      </left>
      <right style="thin">
        <color indexed="23"/>
      </right>
      <top style="thin">
        <color indexed="11"/>
      </top>
      <bottom style="thin">
        <color indexed="11"/>
      </bottom>
      <diagonal/>
    </border>
    <border>
      <left style="thin">
        <color indexed="23"/>
      </left>
      <right style="thin">
        <color indexed="11"/>
      </right>
      <top style="thin">
        <color indexed="11"/>
      </top>
      <bottom style="thin">
        <color indexed="23"/>
      </bottom>
      <diagonal/>
    </border>
    <border>
      <left style="thin">
        <color indexed="13"/>
      </left>
      <right style="thin">
        <color indexed="11"/>
      </right>
      <top style="thin">
        <color indexed="23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0" fontId="3" fillId="4" borderId="5" applyNumberFormat="1" applyFont="1" applyFill="1" applyBorder="1" applyAlignment="1" applyProtection="0">
      <alignment horizontal="center" vertical="top" wrapText="1"/>
    </xf>
    <xf numFmtId="49" fontId="3" fillId="2" borderId="6" applyNumberFormat="1" applyFont="1" applyFill="1" applyBorder="1" applyAlignment="1" applyProtection="0">
      <alignment horizontal="left" vertical="top" wrapText="1"/>
    </xf>
    <xf numFmtId="49" fontId="3" fillId="2" borderId="7" applyNumberFormat="1" applyFont="1" applyFill="1" applyBorder="1" applyAlignment="1" applyProtection="0">
      <alignment horizontal="left" vertical="top" wrapText="1"/>
    </xf>
    <xf numFmtId="49" fontId="3" fillId="2" borderId="7" applyNumberFormat="1" applyFont="1" applyFill="1" applyBorder="1" applyAlignment="1" applyProtection="0">
      <alignment vertical="top" wrapText="1"/>
    </xf>
    <xf numFmtId="49" fontId="3" fillId="5" borderId="7" applyNumberFormat="1" applyFont="1" applyFill="1" applyBorder="1" applyAlignment="1" applyProtection="0">
      <alignment vertical="top" wrapText="1"/>
    </xf>
    <xf numFmtId="0" fontId="3" fillId="2" borderId="7" applyNumberFormat="0" applyFont="1" applyFill="1" applyBorder="1" applyAlignment="1" applyProtection="0">
      <alignment vertical="top" wrapText="1"/>
    </xf>
    <xf numFmtId="0" fontId="3" fillId="4" borderId="8" applyNumberFormat="1" applyFont="1" applyFill="1" applyBorder="1" applyAlignment="1" applyProtection="0">
      <alignment horizontal="center" vertical="top" wrapText="1"/>
    </xf>
    <xf numFmtId="49" fontId="3" fillId="2" borderId="9" applyNumberFormat="1" applyFont="1" applyFill="1" applyBorder="1" applyAlignment="1" applyProtection="0">
      <alignment horizontal="left" vertical="top" wrapText="1"/>
    </xf>
    <xf numFmtId="49" fontId="3" fillId="2" borderId="10" applyNumberFormat="1" applyFont="1" applyFill="1" applyBorder="1" applyAlignment="1" applyProtection="0">
      <alignment horizontal="left" vertical="top" wrapText="1"/>
    </xf>
    <xf numFmtId="49" fontId="3" fillId="2" borderId="10" applyNumberFormat="1" applyFont="1" applyFill="1" applyBorder="1" applyAlignment="1" applyProtection="0">
      <alignment vertical="top" wrapText="1"/>
    </xf>
    <xf numFmtId="49" fontId="3" fillId="5" borderId="10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vertical="top" wrapText="1"/>
    </xf>
    <xf numFmtId="49" fontId="3" fillId="5" borderId="10" applyNumberFormat="1" applyFont="1" applyFill="1" applyBorder="1" applyAlignment="1" applyProtection="0">
      <alignment horizontal="left" vertical="top" wrapText="1"/>
    </xf>
    <xf numFmtId="49" fontId="4" fillId="6" borderId="9" applyNumberFormat="1" applyFont="1" applyFill="1" applyBorder="1" applyAlignment="1" applyProtection="0">
      <alignment horizontal="left" vertical="top" wrapText="1" readingOrder="1"/>
    </xf>
    <xf numFmtId="49" fontId="3" fillId="7" borderId="11" applyNumberFormat="1" applyFont="1" applyFill="1" applyBorder="1" applyAlignment="1" applyProtection="0">
      <alignment horizontal="left" vertical="top" wrapText="1" readingOrder="1"/>
    </xf>
    <xf numFmtId="49" fontId="4" fillId="6" borderId="10" applyNumberFormat="1" applyFont="1" applyFill="1" applyBorder="1" applyAlignment="1" applyProtection="0">
      <alignment vertical="top" wrapText="1"/>
    </xf>
    <xf numFmtId="49" fontId="3" fillId="2" borderId="12" applyNumberFormat="1" applyFont="1" applyFill="1" applyBorder="1" applyAlignment="1" applyProtection="0">
      <alignment horizontal="left" vertical="top" wrapText="1"/>
    </xf>
    <xf numFmtId="49" fontId="3" fillId="7" borderId="13" applyNumberFormat="1" applyFont="1" applyFill="1" applyBorder="1" applyAlignment="1" applyProtection="0">
      <alignment horizontal="left" vertical="top" wrapText="1"/>
    </xf>
    <xf numFmtId="49" fontId="3" fillId="2" borderId="14" applyNumberFormat="1" applyFont="1" applyFill="1" applyBorder="1" applyAlignment="1" applyProtection="0">
      <alignment vertical="top" wrapText="1"/>
    </xf>
    <xf numFmtId="49" fontId="3" fillId="8" borderId="10" applyNumberFormat="1" applyFont="1" applyFill="1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horizontal="left" vertical="top" wrapText="1" readingOrder="1"/>
    </xf>
    <xf numFmtId="49" fontId="3" fillId="7" borderId="15" applyNumberFormat="1" applyFont="1" applyFill="1" applyBorder="1" applyAlignment="1" applyProtection="0">
      <alignment horizontal="left" vertical="top" wrapText="1" readingOrder="1"/>
    </xf>
    <xf numFmtId="49" fontId="3" fillId="9" borderId="9" applyNumberFormat="1" applyFont="1" applyFill="1" applyBorder="1" applyAlignment="1" applyProtection="0">
      <alignment horizontal="left" vertical="top" wrapText="1" readingOrder="1"/>
    </xf>
    <xf numFmtId="49" fontId="3" fillId="7" borderId="10" applyNumberFormat="1" applyFont="1" applyFill="1" applyBorder="1" applyAlignment="1" applyProtection="0">
      <alignment horizontal="left" vertical="top" wrapText="1" readingOrder="1"/>
    </xf>
    <xf numFmtId="49" fontId="3" fillId="2" borderId="10" applyNumberFormat="1" applyFont="1" applyFill="1" applyBorder="1" applyAlignment="1" applyProtection="0">
      <alignment horizontal="left" vertical="top" wrapText="1" readingOrder="1"/>
    </xf>
    <xf numFmtId="49" fontId="3" fillId="10" borderId="10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horizontal="left" vertical="top" wrapText="1" readingOrder="1"/>
    </xf>
    <xf numFmtId="49" fontId="3" fillId="11" borderId="9" applyNumberFormat="1" applyFont="1" applyFill="1" applyBorder="1" applyAlignment="1" applyProtection="0">
      <alignment horizontal="left" vertical="top" wrapText="1" readingOrder="1"/>
    </xf>
    <xf numFmtId="49" fontId="3" fillId="7" borderId="10" applyNumberFormat="1" applyFont="1" applyFill="1" applyBorder="1" applyAlignment="1" applyProtection="0">
      <alignment horizontal="left" vertical="top" wrapText="1"/>
    </xf>
    <xf numFmtId="49" fontId="3" fillId="11" borderId="10" applyNumberFormat="1" applyFont="1" applyFill="1" applyBorder="1" applyAlignment="1" applyProtection="0">
      <alignment vertical="top" wrapText="1"/>
    </xf>
    <xf numFmtId="49" fontId="3" fillId="12" borderId="10" applyNumberFormat="1" applyFont="1" applyFill="1" applyBorder="1" applyAlignment="1" applyProtection="0">
      <alignment vertical="top" wrapText="1"/>
    </xf>
    <xf numFmtId="0" fontId="3" fillId="4" borderId="16" applyNumberFormat="1" applyFont="1" applyFill="1" applyBorder="1" applyAlignment="1" applyProtection="0">
      <alignment horizontal="center" vertical="top" wrapText="1"/>
    </xf>
    <xf numFmtId="49" fontId="3" fillId="9" borderId="17" applyNumberFormat="1" applyFont="1" applyFill="1" applyBorder="1" applyAlignment="1" applyProtection="0">
      <alignment horizontal="left" vertical="top" wrapText="1" readingOrder="1"/>
    </xf>
    <xf numFmtId="49" fontId="3" fillId="2" borderId="18" applyNumberFormat="1" applyFont="1" applyFill="1" applyBorder="1" applyAlignment="1" applyProtection="0">
      <alignment horizontal="left" vertical="top" wrapText="1" readingOrder="1"/>
    </xf>
    <xf numFmtId="49" fontId="3" fillId="10" borderId="10" applyNumberFormat="1" applyFont="1" applyFill="1" applyBorder="1" applyAlignment="1" applyProtection="0">
      <alignment horizontal="left" vertical="top" wrapText="1" readingOrder="1"/>
    </xf>
    <xf numFmtId="49" fontId="3" fillId="9" borderId="9" applyNumberFormat="1" applyFont="1" applyFill="1" applyBorder="1" applyAlignment="1" applyProtection="0">
      <alignment vertical="top" wrapText="1"/>
    </xf>
    <xf numFmtId="49" fontId="3" fillId="7" borderId="10" applyNumberFormat="1" applyFont="1" applyFill="1" applyBorder="1" applyAlignment="1" applyProtection="0">
      <alignment vertical="top" wrapText="1"/>
    </xf>
    <xf numFmtId="49" fontId="3" fillId="7" borderId="9" applyNumberFormat="1" applyFont="1" applyFill="1" applyBorder="1" applyAlignment="1" applyProtection="0">
      <alignment horizontal="left"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919191"/>
      <rgbColor rgb="fffefefe"/>
      <rgbColor rgb="ffc3e9ff"/>
      <rgbColor rgb="ffff9300"/>
      <rgbColor rgb="ff72fce9"/>
      <rgbColor rgb="ffd5d5d5"/>
      <rgbColor rgb="ffb41700"/>
      <rgbColor rgb="ff0075b9"/>
      <rgbColor rgb="ffffd9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0"/>
  <sheetViews>
    <sheetView workbookViewId="0" showGridLines="0" defaultGridColor="1"/>
  </sheetViews>
  <sheetFormatPr defaultColWidth="16.3333" defaultRowHeight="19.9" customHeight="1" outlineLevelRow="0" outlineLevelCol="0"/>
  <cols>
    <col min="1" max="1" width="7.40625" style="1" customWidth="1"/>
    <col min="2" max="2" width="15.1875" style="1" customWidth="1"/>
    <col min="3" max="3" width="43.3672" style="1" customWidth="1"/>
    <col min="4" max="4" width="26.875" style="1" customWidth="1"/>
    <col min="5" max="5" width="25.2969" style="1" customWidth="1"/>
    <col min="6" max="6" width="20.3516" style="1" customWidth="1"/>
    <col min="7" max="256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4"/>
    </row>
    <row r="2" ht="20.55" customHeight="1">
      <c r="A2" t="s" s="5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</row>
    <row r="3" ht="22.3" customHeight="1">
      <c r="A3" s="7">
        <v>1</v>
      </c>
      <c r="B3" t="s" s="8">
        <v>7</v>
      </c>
      <c r="C3" t="s" s="9">
        <v>8</v>
      </c>
      <c r="D3" t="s" s="10">
        <v>9</v>
      </c>
      <c r="E3" t="s" s="11">
        <v>9</v>
      </c>
      <c r="F3" s="12"/>
    </row>
    <row r="4" ht="20.35" customHeight="1">
      <c r="A4" s="13">
        <f>SUM(A3+1)</f>
        <v>2</v>
      </c>
      <c r="B4" t="s" s="14">
        <v>10</v>
      </c>
      <c r="C4" t="s" s="15">
        <v>11</v>
      </c>
      <c r="D4" t="s" s="16">
        <v>12</v>
      </c>
      <c r="E4" t="s" s="17">
        <v>12</v>
      </c>
      <c r="F4" s="18"/>
    </row>
    <row r="5" ht="20.05" customHeight="1">
      <c r="A5" s="13">
        <f>SUM(A4+1)</f>
        <v>3</v>
      </c>
      <c r="B5" t="s" s="19">
        <v>13</v>
      </c>
      <c r="C5" t="s" s="16">
        <v>14</v>
      </c>
      <c r="D5" t="s" s="16">
        <v>15</v>
      </c>
      <c r="E5" t="s" s="17">
        <v>16</v>
      </c>
      <c r="F5" t="s" s="16">
        <v>17</v>
      </c>
    </row>
    <row r="6" ht="20.35" customHeight="1">
      <c r="A6" s="13">
        <f>SUM(A5+1)</f>
        <v>4</v>
      </c>
      <c r="B6" t="s" s="19">
        <v>18</v>
      </c>
      <c r="C6" t="s" s="16">
        <v>19</v>
      </c>
      <c r="D6" t="s" s="15">
        <v>20</v>
      </c>
      <c r="E6" t="s" s="20">
        <v>21</v>
      </c>
      <c r="F6" t="s" s="15">
        <v>17</v>
      </c>
    </row>
    <row r="7" ht="20.35" customHeight="1">
      <c r="A7" s="13">
        <f>SUM(A6+1)</f>
        <v>5</v>
      </c>
      <c r="B7" t="s" s="21">
        <v>22</v>
      </c>
      <c r="C7" t="s" s="22">
        <v>23</v>
      </c>
      <c r="D7" t="s" s="23">
        <v>24</v>
      </c>
      <c r="E7" t="s" s="23">
        <v>24</v>
      </c>
      <c r="F7" s="18"/>
    </row>
    <row r="8" ht="20.35" customHeight="1">
      <c r="A8" s="13">
        <f>SUM(A7+1)</f>
        <v>6</v>
      </c>
      <c r="B8" t="s" s="24">
        <v>25</v>
      </c>
      <c r="C8" t="s" s="25">
        <v>26</v>
      </c>
      <c r="D8" t="s" s="26">
        <v>27</v>
      </c>
      <c r="E8" t="s" s="27">
        <v>28</v>
      </c>
      <c r="F8" s="18"/>
    </row>
    <row r="9" ht="20.35" customHeight="1">
      <c r="A9" s="13">
        <f>SUM(A8+1)</f>
        <v>7</v>
      </c>
      <c r="B9" t="s" s="28">
        <v>29</v>
      </c>
      <c r="C9" t="s" s="29">
        <v>30</v>
      </c>
      <c r="D9" t="s" s="16">
        <v>31</v>
      </c>
      <c r="E9" t="s" s="27">
        <v>32</v>
      </c>
      <c r="F9" s="18"/>
    </row>
    <row r="10" ht="20.35" customHeight="1">
      <c r="A10" s="13">
        <f>SUM(A9+1)</f>
        <v>8</v>
      </c>
      <c r="B10" t="s" s="30">
        <v>33</v>
      </c>
      <c r="C10" t="s" s="31">
        <v>34</v>
      </c>
      <c r="D10" t="s" s="32">
        <v>35</v>
      </c>
      <c r="E10" t="s" s="33">
        <v>36</v>
      </c>
      <c r="F10" s="34"/>
    </row>
    <row r="11" ht="20.35" customHeight="1">
      <c r="A11" s="13">
        <f>SUM(A10+1)</f>
        <v>9</v>
      </c>
      <c r="B11" t="s" s="30">
        <v>37</v>
      </c>
      <c r="C11" t="s" s="31">
        <v>34</v>
      </c>
      <c r="D11" t="s" s="16">
        <v>38</v>
      </c>
      <c r="E11" t="s" s="33">
        <v>39</v>
      </c>
      <c r="F11" s="18"/>
    </row>
    <row r="12" ht="20.35" customHeight="1">
      <c r="A12" s="13">
        <f>SUM(A11+1)</f>
        <v>10</v>
      </c>
      <c r="B12" t="s" s="35">
        <v>40</v>
      </c>
      <c r="C12" t="s" s="36">
        <v>41</v>
      </c>
      <c r="D12" t="s" s="37">
        <v>42</v>
      </c>
      <c r="E12" t="s" s="37">
        <v>42</v>
      </c>
      <c r="F12" s="18"/>
    </row>
    <row r="13" ht="20.35" customHeight="1">
      <c r="A13" s="13">
        <f>SUM(A12+1)</f>
        <v>11</v>
      </c>
      <c r="B13" t="s" s="30">
        <v>43</v>
      </c>
      <c r="C13" t="s" s="31">
        <v>34</v>
      </c>
      <c r="D13" t="s" s="16">
        <v>44</v>
      </c>
      <c r="E13" t="s" s="33">
        <v>45</v>
      </c>
      <c r="F13" s="18"/>
    </row>
    <row r="14" ht="20.35" customHeight="1">
      <c r="A14" s="13">
        <f>SUM(A13+1)</f>
        <v>12</v>
      </c>
      <c r="B14" t="s" s="30">
        <v>46</v>
      </c>
      <c r="C14" t="s" s="31">
        <v>34</v>
      </c>
      <c r="D14" t="s" s="16">
        <v>47</v>
      </c>
      <c r="E14" t="s" s="33">
        <v>48</v>
      </c>
      <c r="F14" s="18"/>
    </row>
    <row r="15" ht="20.35" customHeight="1">
      <c r="A15" s="13">
        <f>SUM(A14+1)</f>
        <v>13</v>
      </c>
      <c r="B15" t="s" s="30">
        <v>49</v>
      </c>
      <c r="C15" t="s" s="31">
        <v>34</v>
      </c>
      <c r="D15" t="s" s="16">
        <v>50</v>
      </c>
      <c r="E15" t="s" s="33">
        <v>51</v>
      </c>
      <c r="F15" s="18"/>
    </row>
    <row r="16" ht="20.35" customHeight="1">
      <c r="A16" s="13">
        <f>SUM(A15+1)</f>
        <v>14</v>
      </c>
      <c r="B16" t="s" s="28">
        <v>52</v>
      </c>
      <c r="C16" t="s" s="31">
        <v>53</v>
      </c>
      <c r="D16" t="s" s="16">
        <v>54</v>
      </c>
      <c r="E16" t="s" s="38">
        <v>55</v>
      </c>
      <c r="F16" s="18"/>
    </row>
    <row r="17" ht="20.35" customHeight="1">
      <c r="A17" s="13">
        <f>SUM(A16+1)</f>
        <v>15</v>
      </c>
      <c r="B17" t="s" s="28">
        <v>56</v>
      </c>
      <c r="C17" t="s" s="32">
        <v>57</v>
      </c>
      <c r="D17" t="s" s="32">
        <v>58</v>
      </c>
      <c r="E17" t="s" s="38">
        <v>59</v>
      </c>
      <c r="F17" s="34"/>
    </row>
    <row r="18" ht="20.35" customHeight="1">
      <c r="A18" s="39">
        <f>SUM(A17+1)</f>
        <v>16</v>
      </c>
      <c r="B18" t="s" s="40">
        <v>60</v>
      </c>
      <c r="C18" t="s" s="36">
        <v>61</v>
      </c>
      <c r="D18" t="s" s="16">
        <v>62</v>
      </c>
      <c r="E18" t="s" s="33">
        <v>63</v>
      </c>
      <c r="F18" s="18"/>
    </row>
    <row r="19" ht="20.35" customHeight="1">
      <c r="A19" s="13">
        <f>SUM(A18+1)</f>
        <v>17</v>
      </c>
      <c r="B19" t="s" s="41">
        <v>64</v>
      </c>
      <c r="C19" t="s" s="31">
        <v>65</v>
      </c>
      <c r="D19" t="s" s="16">
        <v>66</v>
      </c>
      <c r="E19" t="s" s="16">
        <v>67</v>
      </c>
      <c r="F19" s="18"/>
    </row>
    <row r="20" ht="20.35" customHeight="1">
      <c r="A20" s="13">
        <f>SUM(A19+1)</f>
        <v>18</v>
      </c>
      <c r="B20" t="s" s="30">
        <v>68</v>
      </c>
      <c r="C20" t="s" s="31">
        <v>34</v>
      </c>
      <c r="D20" t="s" s="16">
        <v>69</v>
      </c>
      <c r="E20" t="s" s="42">
        <v>70</v>
      </c>
      <c r="F20" s="18"/>
    </row>
    <row r="21" ht="20.35" customHeight="1">
      <c r="A21" s="13">
        <f>SUM(A20+1)</f>
        <v>19</v>
      </c>
      <c r="B21" t="s" s="30">
        <v>71</v>
      </c>
      <c r="C21" t="s" s="31">
        <v>34</v>
      </c>
      <c r="D21" t="s" s="16">
        <v>72</v>
      </c>
      <c r="E21" t="s" s="42">
        <v>73</v>
      </c>
      <c r="F21" s="18"/>
    </row>
    <row r="22" ht="20.35" customHeight="1">
      <c r="A22" s="13">
        <f>SUM(A21+1)</f>
        <v>20</v>
      </c>
      <c r="B22" t="s" s="28">
        <v>74</v>
      </c>
      <c r="C22" t="s" s="31">
        <v>75</v>
      </c>
      <c r="D22" t="s" s="16">
        <v>66</v>
      </c>
      <c r="E22" t="s" s="16">
        <v>76</v>
      </c>
      <c r="F22" s="18"/>
    </row>
    <row r="23" ht="22.95" customHeight="1">
      <c r="A23" s="13">
        <f>SUM(A22+1)</f>
        <v>21</v>
      </c>
      <c r="B23" t="s" s="43">
        <v>77</v>
      </c>
      <c r="C23" t="s" s="31">
        <v>34</v>
      </c>
      <c r="D23" t="s" s="16">
        <v>78</v>
      </c>
      <c r="E23" t="s" s="42">
        <v>79</v>
      </c>
      <c r="F23" s="18"/>
    </row>
    <row r="24" ht="20.05" customHeight="1">
      <c r="A24" s="13">
        <f>SUM(A23+1)</f>
        <v>22</v>
      </c>
      <c r="B24" t="s" s="19">
        <v>80</v>
      </c>
      <c r="C24" t="s" s="44">
        <v>81</v>
      </c>
      <c r="D24" t="s" s="16">
        <v>82</v>
      </c>
      <c r="E24" t="s" s="38">
        <v>83</v>
      </c>
      <c r="F24" s="18"/>
    </row>
    <row r="25" ht="20.35" customHeight="1">
      <c r="A25" s="13">
        <f>SUM(A24+1)</f>
        <v>23</v>
      </c>
      <c r="B25" t="s" s="45">
        <v>84</v>
      </c>
      <c r="C25" t="s" s="31">
        <v>85</v>
      </c>
      <c r="D25" t="s" s="16">
        <v>86</v>
      </c>
      <c r="E25" t="s" s="38">
        <v>87</v>
      </c>
      <c r="F25" s="18"/>
    </row>
    <row r="26" ht="20.35" customHeight="1">
      <c r="A26" s="13">
        <f>SUM(A25+1)</f>
        <v>24</v>
      </c>
      <c r="B26" t="s" s="21">
        <v>88</v>
      </c>
      <c r="C26" t="s" s="22">
        <v>89</v>
      </c>
      <c r="D26" t="s" s="23">
        <v>24</v>
      </c>
      <c r="E26" t="s" s="23">
        <v>24</v>
      </c>
      <c r="F26" s="18"/>
    </row>
    <row r="27" ht="20.35" customHeight="1">
      <c r="A27" s="13">
        <f>SUM(A26+1)</f>
        <v>25</v>
      </c>
      <c r="B27" t="s" s="35">
        <v>90</v>
      </c>
      <c r="C27" t="s" s="29">
        <v>91</v>
      </c>
      <c r="D27" t="s" s="37">
        <v>42</v>
      </c>
      <c r="E27" t="s" s="37">
        <v>42</v>
      </c>
      <c r="F27" s="18"/>
    </row>
    <row r="28" ht="20.35" customHeight="1">
      <c r="A28" s="13">
        <f>SUM(A27+1)</f>
        <v>26</v>
      </c>
      <c r="B28" t="s" s="28">
        <v>92</v>
      </c>
      <c r="C28" t="s" s="31">
        <v>93</v>
      </c>
      <c r="D28" t="s" s="16">
        <v>94</v>
      </c>
      <c r="E28" t="s" s="33">
        <v>94</v>
      </c>
      <c r="F28" s="18"/>
    </row>
    <row r="29" ht="20.35" customHeight="1">
      <c r="A29" s="13">
        <f>SUM(A28+1)</f>
        <v>27</v>
      </c>
      <c r="B29" t="s" s="28">
        <v>95</v>
      </c>
      <c r="C29" t="s" s="31">
        <v>96</v>
      </c>
      <c r="D29" t="s" s="16">
        <v>66</v>
      </c>
      <c r="E29" t="s" s="42">
        <v>97</v>
      </c>
      <c r="F29" s="18"/>
    </row>
    <row r="30" ht="20.35" customHeight="1">
      <c r="A30" s="13">
        <f>SUM(A29+1)</f>
        <v>28</v>
      </c>
      <c r="B30" t="s" s="28">
        <v>98</v>
      </c>
      <c r="C30" t="s" s="31">
        <v>96</v>
      </c>
      <c r="D30" t="s" s="16">
        <v>66</v>
      </c>
      <c r="E30" t="s" s="42">
        <v>99</v>
      </c>
      <c r="F30" s="18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