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23256" windowHeight="13176" activeTab="5"/>
  </bookViews>
  <sheets>
    <sheet name="Data" sheetId="1" r:id="rId1"/>
    <sheet name="Finding 1" sheetId="2" r:id="rId2"/>
    <sheet name="Finding 2" sheetId="3" r:id="rId3"/>
    <sheet name="Finding 3" sheetId="4" r:id="rId4"/>
    <sheet name="Finding 4" sheetId="5" r:id="rId5"/>
    <sheet name="Dashbaord" sheetId="6" r:id="rId6"/>
  </sheets>
  <definedNames>
    <definedName name="Slicer_City">#N/A</definedName>
    <definedName name="Slicer_Customer_Segment">#N/A</definedName>
    <definedName name="Slicer_Payment_Method">#N/A</definedName>
    <definedName name="Slicer_Sales_Channel">#N/A</definedName>
  </definedNames>
  <calcPr calcId="144525"/>
  <pivotCaches>
    <pivotCache cacheId="2" r:id="rId7"/>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6" i="6" l="1"/>
</calcChain>
</file>

<file path=xl/sharedStrings.xml><?xml version="1.0" encoding="utf-8"?>
<sst xmlns="http://schemas.openxmlformats.org/spreadsheetml/2006/main" count="788" uniqueCount="65">
  <si>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</si>
  <si>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</si>
  <si>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</si>
  <si>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</si>
  <si>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</si>
  <si>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</si>
  <si>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</si>
  <si>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</si>
  <si>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</si>
  <si>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</si>
  <si>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</si>
  <si>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</si>
  <si>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</si>
  <si>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</si>
  <si>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</si>
  <si>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</si>
  <si>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</si>
  <si>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</si>
  <si>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</si>
  <si>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</si>
  <si>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</si>
  <si>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</si>
  <si>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</si>
  <si>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</si>
  <si>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</si>
  <si>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</si>
  <si>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</si>
  <si>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</si>
  <si>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</si>
  <si>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</si>
  <si>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</si>
  <si>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</si>
  <si>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</si>
  <si>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</si>
  <si>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</si>
  <si>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</si>
  <si>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</si>
  <si>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</si>
  <si>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</si>
  <si>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</si>
  <si>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</si>
  <si>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</si>
  <si>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</si>
  <si>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</si>
  <si>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</si>
  <si>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</si>
  <si>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</si>
  <si>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</si>
  <si>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</si>
  <si>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</si>
  <si>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</si>
  <si>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</si>
  <si>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</si>
  <si>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</si>
  <si>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</si>
  <si>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</si>
  <si>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</si>
  <si>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</si>
  <si>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</si>
  <si>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</si>
  <si>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</si>
  <si>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</si>
  <si>
    <t xml:space="preserve">      PRICE </t>
  </si>
  <si>
    <t>QAUNTITY</t>
  </si>
  <si>
    <t xml:space="preserve">      PROFIT MARGIN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</si>
</sst>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
  </numFmts>
  <fonts count="16">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Body)"/>
    </font>
    <font>
      <b/>
      <sz val="36"/>
      <color rgb="FF000099"/>
      <name val="Aptos Narrow"/>
      <scheme val="minor"/>
    </font>
    <font>
      <b/>
      <sz val="26"/>
      <color rgb="FF000099"/>
      <name val="Aptos Narrow (Body)"/>
    </font>
    <font>
      <sz val="12"/>
      <color rgb="FF000099"/>
      <name val="Aptos Narrow"/>
      <family val="2"/>
      <scheme val="minor"/>
    </font>
    <font>
      <b/>
      <sz val="22"/>
      <color rgb="FF000099"/>
      <name val="Aptos Narrow (Body)"/>
    </font>
    <font>
      <b/>
      <sz val="24"/>
      <color rgb="FF000099"/>
      <name val="Aptos Narrow (Body)"/>
    </font>
    <font>
      <sz val="72"/>
      <color rgb="FF000099"/>
      <name val="Aptos Narrow"/>
      <scheme val="minor"/>
    </font>
    <font>
      <sz val="48"/>
      <color rgb="FF000099"/>
      <name val="Aptos Narrow"/>
      <scheme val="minor"/>
    </font>
    <font>
      <b/>
      <sz val="72"/>
      <color rgb="FF000099"/>
      <name val="Aptos Narrow (Body)"/>
    </font>
    <font>
      <sz val="72"/>
      <color rgb="FF000099"/>
      <name val="Aptos Narrow"/>
      <family val="2"/>
      <scheme val="minor"/>
    </font>
    <font>
      <b/>
      <sz val="48"/>
      <color rgb="FF000099"/>
      <name val="Aptos Narrow"/>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59996337778862885"/>
        <bgColor indexed="64"/>
      </patternFill>
    </fill>
    <fill>
      <patternFill patternType="solid">
        <fgColor theme="5" tint="0.59996337778862885"/>
        <bgColor indexed="64"/>
      </patternFill>
    </fill>
    <fill>
      <patternFill patternType="solid">
        <fgColor theme="9" tint="0.59996337778862885"/>
        <bgColor indexed="64"/>
      </patternFill>
    </fill>
    <fill>
      <patternFill patternType="solid">
        <fgColor theme="3" tint="0.89999084444715716"/>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9" fontId="4" fillId="0" borderId="0" applyFont="0" applyFill="0" applyBorder="0" applyAlignment="0" applyProtection="0"/>
  </cellStyleXfs>
  <cellXfs count="6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wrapText="1"/>
    </xf>
    <xf numFmtId="0" fontId="0" fillId="0" borderId="0" xfId="0" applyNumberFormat="1"/>
    <xf numFmtId="0" fontId="5"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3" borderId="0" xfId="0" applyFill="1" applyAlignment="1">
      <alignment horizontal="left" vertical="center"/>
    </xf>
    <xf numFmtId="0" fontId="6" fillId="7" borderId="0" xfId="0" applyFont="1" applyFill="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xf>
    <xf numFmtId="0" fontId="8" fillId="0" borderId="0" xfId="0" applyFont="1" applyAlignment="1">
      <alignment vertical="center"/>
    </xf>
    <xf numFmtId="0" fontId="8" fillId="0" borderId="6" xfId="0" applyFont="1" applyBorder="1" applyAlignment="1">
      <alignment vertical="center"/>
    </xf>
    <xf numFmtId="0" fontId="11" fillId="0" borderId="5" xfId="0" applyFont="1" applyBorder="1" applyAlignment="1">
      <alignment vertical="center"/>
    </xf>
    <xf numFmtId="0" fontId="12"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horizontal="center" vertical="center"/>
    </xf>
    <xf numFmtId="0" fontId="8" fillId="0" borderId="0" xfId="0" applyFont="1" applyBorder="1" applyAlignment="1">
      <alignment horizontal="center" vertical="center"/>
    </xf>
    <xf numFmtId="9" fontId="13" fillId="4" borderId="2" xfId="1" applyFont="1" applyFill="1" applyBorder="1" applyAlignment="1">
      <alignment horizontal="center" vertical="center" wrapText="1"/>
    </xf>
    <xf numFmtId="9" fontId="14" fillId="4" borderId="3" xfId="1" applyFont="1" applyFill="1" applyBorder="1" applyAlignment="1">
      <alignment horizontal="center" vertical="center" wrapText="1"/>
    </xf>
    <xf numFmtId="9" fontId="14" fillId="4" borderId="4" xfId="1" applyFont="1" applyFill="1" applyBorder="1" applyAlignment="1">
      <alignment horizontal="center" vertical="center" wrapText="1"/>
    </xf>
    <xf numFmtId="164" fontId="15" fillId="5" borderId="2" xfId="0" applyNumberFormat="1" applyFont="1" applyFill="1" applyBorder="1" applyAlignment="1">
      <alignment horizontal="center" vertical="center" wrapText="1"/>
    </xf>
    <xf numFmtId="164" fontId="15" fillId="5" borderId="3" xfId="0" applyNumberFormat="1" applyFont="1" applyFill="1" applyBorder="1" applyAlignment="1">
      <alignment horizontal="center" vertical="center" wrapText="1"/>
    </xf>
    <xf numFmtId="164" fontId="15" fillId="5" borderId="4" xfId="0" applyNumberFormat="1" applyFont="1" applyFill="1" applyBorder="1" applyAlignment="1">
      <alignment horizontal="center" vertical="center" wrapText="1"/>
    </xf>
    <xf numFmtId="1" fontId="15" fillId="6" borderId="2" xfId="0" applyNumberFormat="1" applyFont="1" applyFill="1" applyBorder="1" applyAlignment="1">
      <alignment horizontal="center" vertical="center" wrapText="1"/>
    </xf>
    <xf numFmtId="1" fontId="15" fillId="6" borderId="3" xfId="0" applyNumberFormat="1" applyFont="1" applyFill="1" applyBorder="1" applyAlignment="1">
      <alignment horizontal="center" vertical="center" wrapText="1"/>
    </xf>
    <xf numFmtId="1" fontId="15" fillId="6" borderId="4" xfId="0" applyNumberFormat="1" applyFont="1" applyFill="1" applyBorder="1" applyAlignment="1">
      <alignment horizontal="center" vertical="center" wrapText="1"/>
    </xf>
    <xf numFmtId="0" fontId="8" fillId="0" borderId="0" xfId="0" applyFont="1"/>
    <xf numFmtId="9" fontId="14" fillId="4" borderId="5" xfId="1" applyFont="1" applyFill="1" applyBorder="1" applyAlignment="1">
      <alignment horizontal="center" vertical="center" wrapText="1"/>
    </xf>
    <xf numFmtId="9" fontId="14" fillId="4" borderId="0" xfId="1" applyFont="1" applyFill="1" applyBorder="1" applyAlignment="1">
      <alignment horizontal="center" vertical="center" wrapText="1"/>
    </xf>
    <xf numFmtId="9" fontId="14" fillId="4" borderId="6" xfId="1" applyFont="1" applyFill="1" applyBorder="1" applyAlignment="1">
      <alignment horizontal="center" vertical="center" wrapText="1"/>
    </xf>
    <xf numFmtId="164" fontId="15" fillId="5" borderId="5" xfId="0" applyNumberFormat="1" applyFont="1" applyFill="1" applyBorder="1" applyAlignment="1">
      <alignment horizontal="center" vertical="center" wrapText="1"/>
    </xf>
    <xf numFmtId="164" fontId="15" fillId="5" borderId="0" xfId="0" applyNumberFormat="1" applyFont="1" applyFill="1" applyBorder="1" applyAlignment="1">
      <alignment horizontal="center" vertical="center" wrapText="1"/>
    </xf>
    <xf numFmtId="164" fontId="15" fillId="5" borderId="6" xfId="0" applyNumberFormat="1" applyFont="1" applyFill="1" applyBorder="1" applyAlignment="1">
      <alignment horizontal="center" vertical="center" wrapText="1"/>
    </xf>
    <xf numFmtId="1" fontId="15" fillId="6" borderId="5" xfId="0" applyNumberFormat="1" applyFont="1" applyFill="1" applyBorder="1" applyAlignment="1">
      <alignment horizontal="center" vertical="center" wrapText="1"/>
    </xf>
    <xf numFmtId="1" fontId="15" fillId="6" borderId="0" xfId="0" applyNumberFormat="1" applyFont="1" applyFill="1" applyBorder="1" applyAlignment="1">
      <alignment horizontal="center" vertical="center" wrapText="1"/>
    </xf>
    <xf numFmtId="1" fontId="15" fillId="6" borderId="6" xfId="0" applyNumberFormat="1" applyFont="1" applyFill="1" applyBorder="1" applyAlignment="1">
      <alignment horizontal="center" vertical="center" wrapText="1"/>
    </xf>
    <xf numFmtId="9" fontId="14" fillId="4" borderId="7" xfId="1" applyFont="1" applyFill="1" applyBorder="1" applyAlignment="1">
      <alignment horizontal="center" vertical="center" wrapText="1"/>
    </xf>
    <xf numFmtId="9" fontId="14" fillId="4" borderId="8" xfId="1" applyFont="1" applyFill="1" applyBorder="1" applyAlignment="1">
      <alignment horizontal="center" vertical="center" wrapText="1"/>
    </xf>
    <xf numFmtId="9" fontId="14" fillId="4" borderId="9" xfId="1" applyFont="1" applyFill="1" applyBorder="1" applyAlignment="1">
      <alignment horizontal="center" vertical="center" wrapText="1"/>
    </xf>
    <xf numFmtId="164" fontId="15" fillId="5" borderId="7" xfId="0" applyNumberFormat="1" applyFont="1" applyFill="1" applyBorder="1" applyAlignment="1">
      <alignment horizontal="center" vertical="center" wrapText="1"/>
    </xf>
    <xf numFmtId="164" fontId="15" fillId="5" borderId="8" xfId="0" applyNumberFormat="1" applyFont="1" applyFill="1" applyBorder="1" applyAlignment="1">
      <alignment horizontal="center" vertical="center" wrapText="1"/>
    </xf>
    <xf numFmtId="164" fontId="15" fillId="5" borderId="9" xfId="0" applyNumberFormat="1" applyFont="1" applyFill="1" applyBorder="1" applyAlignment="1">
      <alignment horizontal="center" vertical="center" wrapText="1"/>
    </xf>
    <xf numFmtId="1" fontId="15" fillId="6" borderId="7" xfId="0" applyNumberFormat="1" applyFont="1" applyFill="1" applyBorder="1" applyAlignment="1">
      <alignment horizontal="center" vertical="center" wrapText="1"/>
    </xf>
    <xf numFmtId="1" fontId="15" fillId="6" borderId="8" xfId="0" applyNumberFormat="1" applyFont="1" applyFill="1" applyBorder="1" applyAlignment="1">
      <alignment horizontal="center" vertical="center" wrapText="1"/>
    </xf>
    <xf numFmtId="1" fontId="15" fillId="6" borderId="9" xfId="0" applyNumberFormat="1" applyFont="1" applyFill="1" applyBorder="1" applyAlignment="1">
      <alignment horizontal="center" vertical="center" wrapText="1"/>
    </xf>
  </cellXfs>
  <cellStyles count="2">
    <cellStyle name="Normal" xfId="0" builtinId="0"/>
    <cellStyle name="Percent" xfId="1" builtinId="5"/>
  </cellStyles>
  <dxfs count="4">
    <dxf>
      <font>
        <b/>
      </font>
    </dxf>
    <dxf>
      <numFmt numFmtId="13" formatCode="0%"/>
    </dxf>
    <dxf>
      <numFmt numFmtId="2" formatCode="0.00"/>
    </dxf>
    <dxf>
      <numFmt numFmtId="2" formatCode="0.00"/>
    </dxf>
  </dxfs>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xmlns:c16r2="http://schemas.microsoft.com/office/drawing/2015/06/char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xmlns:c16r2="http://schemas.microsoft.com/office/drawing/2015/06/char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xmlns:c16r2="http://schemas.microsoft.com/office/drawing/2015/06/char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xmlns:c16r2="http://schemas.microsoft.com/office/drawing/2015/06/char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xmlns:c16r2="http://schemas.microsoft.com/office/drawing/2015/06/char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219912832"/>
        <c:axId val="220308224"/>
      </c:barChart>
      <c:catAx>
        <c:axId val="219912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08224"/>
        <c:crosses val="autoZero"/>
        <c:auto val="1"/>
        <c:lblAlgn val="ctr"/>
        <c:lblOffset val="100"/>
        <c:noMultiLvlLbl val="0"/>
      </c:catAx>
      <c:valAx>
        <c:axId val="2203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ln w="28575" cap="rnd">
            <a:solidFill>
              <a:schemeClr val="accent2"/>
            </a:solidFill>
            <a:round/>
          </a:ln>
          <a:effectLst/>
        </c:spPr>
        <c:marker>
          <c:symbol val="none"/>
        </c:marker>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xmlns:c16r2="http://schemas.microsoft.com/office/drawing/2015/06/char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231052032"/>
        <c:axId val="231054720"/>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xmlns:c16r2="http://schemas.microsoft.com/office/drawing/2015/06/char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231565568"/>
        <c:axId val="231417728"/>
      </c:lineChart>
      <c:catAx>
        <c:axId val="2310520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54720"/>
        <c:crosses val="autoZero"/>
        <c:auto val="1"/>
        <c:lblAlgn val="ctr"/>
        <c:lblOffset val="100"/>
        <c:noMultiLvlLbl val="0"/>
      </c:catAx>
      <c:valAx>
        <c:axId val="23105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52032"/>
        <c:crosses val="autoZero"/>
        <c:crossBetween val="between"/>
      </c:valAx>
      <c:valAx>
        <c:axId val="2314177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65568"/>
        <c:crosses val="max"/>
        <c:crossBetween val="between"/>
      </c:valAx>
      <c:catAx>
        <c:axId val="231565568"/>
        <c:scaling>
          <c:orientation val="minMax"/>
        </c:scaling>
        <c:delete val="1"/>
        <c:axPos val="b"/>
        <c:numFmt formatCode="General" sourceLinked="1"/>
        <c:majorTickMark val="out"/>
        <c:minorTickMark val="none"/>
        <c:tickLblPos val="nextTo"/>
        <c:crossAx val="2314177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xmlns:c16r2="http://schemas.microsoft.com/office/drawing/2015/06/char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xmlns:c16r2="http://schemas.microsoft.com/office/drawing/2015/06/char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xmlns:c16r2="http://schemas.microsoft.com/office/drawing/2015/06/char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176538368"/>
        <c:axId val="176540288"/>
      </c:barChart>
      <c:catAx>
        <c:axId val="17653836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0288"/>
        <c:crosses val="autoZero"/>
        <c:auto val="1"/>
        <c:lblAlgn val="ctr"/>
        <c:lblOffset val="100"/>
        <c:noMultiLvlLbl val="0"/>
      </c:catAx>
      <c:valAx>
        <c:axId val="1765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xmlns:c16r2="http://schemas.microsoft.com/office/drawing/2015/06/char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xmlns:c16r2="http://schemas.microsoft.com/office/drawing/2015/06/char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xmlns:c16r2="http://schemas.microsoft.com/office/drawing/2015/06/char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97687168"/>
        <c:axId val="197689344"/>
      </c:lineChart>
      <c:catAx>
        <c:axId val="1976871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9344"/>
        <c:crosses val="autoZero"/>
        <c:auto val="1"/>
        <c:lblAlgn val="ctr"/>
        <c:lblOffset val="100"/>
        <c:noMultiLvlLbl val="0"/>
      </c:catAx>
      <c:valAx>
        <c:axId val="19768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1!PivotTable1</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DR and PM by Product Categories</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3"/>
          </a:solidFill>
          <a:ln>
            <a:noFill/>
          </a:ln>
          <a:effectLst/>
        </c:spPr>
        <c:marker>
          <c:symbol val="none"/>
        </c:marker>
      </c:pivotFmt>
      <c:pivotFmt>
        <c:idx val="13"/>
        <c:spPr>
          <a:solidFill>
            <a:schemeClr val="accent4"/>
          </a:solidFill>
          <a:ln>
            <a:noFill/>
          </a:ln>
          <a:effectLst/>
        </c:spPr>
        <c:marker>
          <c:symbol val="none"/>
        </c:marker>
      </c:pivotFmt>
      <c:pivotFmt>
        <c:idx val="14"/>
        <c:spPr>
          <a:solidFill>
            <a:schemeClr val="accent5"/>
          </a:solidFill>
          <a:ln>
            <a:noFill/>
          </a:ln>
          <a:effectLst/>
        </c:spPr>
        <c:marker>
          <c:symbol val="none"/>
        </c:marker>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xmlns:c16r2="http://schemas.microsoft.com/office/drawing/2015/06/char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xmlns:c16r2="http://schemas.microsoft.com/office/drawing/2015/06/char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xmlns:c16r2="http://schemas.microsoft.com/office/drawing/2015/06/char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xmlns:c16r2="http://schemas.microsoft.com/office/drawing/2015/06/char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xmlns:c16r2="http://schemas.microsoft.com/office/drawing/2015/06/char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98074752"/>
        <c:axId val="198076672"/>
      </c:barChart>
      <c:catAx>
        <c:axId val="19807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Factors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8076672"/>
        <c:crosses val="autoZero"/>
        <c:auto val="1"/>
        <c:lblAlgn val="ctr"/>
        <c:lblOffset val="100"/>
        <c:noMultiLvlLbl val="0"/>
      </c:catAx>
      <c:valAx>
        <c:axId val="19807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10000"/>
        <a:lumOff val="90000"/>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2!PivotTable2</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Sales</a:t>
            </a:r>
            <a:r>
              <a:rPr lang="en-GB" sz="2000" b="1" baseline="0"/>
              <a:t> and QS by Regions for Product Category</a:t>
            </a:r>
            <a:endParaRPr lang="en-GB" sz="2000" b="1"/>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2"/>
            </a:solidFill>
            <a:round/>
          </a:ln>
          <a:effectLst/>
        </c:spPr>
        <c:marker>
          <c:symbol val="none"/>
        </c:marker>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xmlns:c16r2="http://schemas.microsoft.com/office/drawing/2015/06/char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198165632"/>
        <c:axId val="19816755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xmlns:c16r2="http://schemas.microsoft.com/office/drawing/2015/06/char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198171264"/>
        <c:axId val="198169728"/>
      </c:lineChart>
      <c:catAx>
        <c:axId val="19816563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Regions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8167552"/>
        <c:crosses val="autoZero"/>
        <c:auto val="1"/>
        <c:lblAlgn val="ctr"/>
        <c:lblOffset val="100"/>
        <c:noMultiLvlLbl val="0"/>
      </c:catAx>
      <c:valAx>
        <c:axId val="19816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Values</a:t>
                </a:r>
              </a:p>
            </c:rich>
          </c:tx>
          <c:layout/>
          <c:overlay val="0"/>
          <c:spPr>
            <a:noFill/>
            <a:ln>
              <a:noFill/>
            </a:ln>
            <a:effectLst/>
          </c:sp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5632"/>
        <c:crosses val="autoZero"/>
        <c:crossBetween val="between"/>
      </c:valAx>
      <c:valAx>
        <c:axId val="1981697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1264"/>
        <c:crosses val="max"/>
        <c:crossBetween val="between"/>
      </c:valAx>
      <c:catAx>
        <c:axId val="198171264"/>
        <c:scaling>
          <c:orientation val="minMax"/>
        </c:scaling>
        <c:delete val="1"/>
        <c:axPos val="b"/>
        <c:numFmt formatCode="General" sourceLinked="1"/>
        <c:majorTickMark val="out"/>
        <c:minorTickMark val="none"/>
        <c:tickLblPos val="nextTo"/>
        <c:crossAx val="19816972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3!PivotTable3</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Number of Product Sold for</a:t>
            </a:r>
            <a:r>
              <a:rPr lang="en-GB" sz="2000" b="1" baseline="0"/>
              <a:t> Product category by Customer Segments</a:t>
            </a:r>
            <a:endParaRPr lang="en-GB" sz="2000" b="1"/>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3"/>
          </a:solidFill>
          <a:ln>
            <a:noFill/>
          </a:ln>
          <a:effectLst/>
        </c:spPr>
        <c:marker>
          <c:symbol val="none"/>
        </c:marker>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xmlns:c16r2="http://schemas.microsoft.com/office/drawing/2015/06/char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xmlns:c16r2="http://schemas.microsoft.com/office/drawing/2015/06/char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xmlns:c16r2="http://schemas.microsoft.com/office/drawing/2015/06/char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50"/>
        <c:axId val="218048384"/>
        <c:axId val="218054656"/>
      </c:barChart>
      <c:catAx>
        <c:axId val="218048384"/>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 Category</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8054656"/>
        <c:crosses val="autoZero"/>
        <c:auto val="1"/>
        <c:lblAlgn val="ctr"/>
        <c:lblOffset val="100"/>
        <c:noMultiLvlLbl val="0"/>
      </c:catAx>
      <c:valAx>
        <c:axId val="21805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Values</a:t>
                </a:r>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804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[4.+decor+dash.xlsx]Finding 4!PivotTable4</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revenue for Product Category by</a:t>
            </a:r>
            <a:r>
              <a:rPr lang="en-GB" sz="2000" b="1" baseline="0"/>
              <a:t> Customer Segments</a:t>
            </a:r>
            <a:endParaRPr lang="en-GB" sz="2000" b="1"/>
          </a:p>
        </c:rich>
      </c:tx>
      <c:layout>
        <c:manualLayout>
          <c:xMode val="edge"/>
          <c:yMode val="edge"/>
          <c:x val="0.29460151250727168"/>
          <c:y val="2.9490335510653476E-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xmlns:c16r2="http://schemas.microsoft.com/office/drawing/2015/06/char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xmlns:c16r2="http://schemas.microsoft.com/office/drawing/2015/06/char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xmlns:c16r2="http://schemas.microsoft.com/office/drawing/2015/06/char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18103168"/>
        <c:axId val="218109440"/>
      </c:lineChart>
      <c:catAx>
        <c:axId val="21810316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a:t>
                </a:r>
                <a:r>
                  <a:rPr lang="en-GB" sz="1200" b="1" baseline="0"/>
                  <a:t> Category</a:t>
                </a:r>
                <a:endParaRPr lang="en-GB"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8109440"/>
        <c:crosses val="autoZero"/>
        <c:auto val="1"/>
        <c:lblAlgn val="ctr"/>
        <c:lblOffset val="100"/>
        <c:noMultiLvlLbl val="0"/>
      </c:catAx>
      <c:valAx>
        <c:axId val="2181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Revenue</a:t>
                </a:r>
              </a:p>
            </c:rich>
          </c:tx>
          <c:layout/>
          <c:overlay val="0"/>
          <c:spPr>
            <a:noFill/>
            <a:ln>
              <a:noFill/>
            </a:ln>
            <a:effectLst/>
          </c:sp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0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3">
        <a:lumMod val="60000"/>
        <a:lumOff val="40000"/>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33867</xdr:rowOff>
    </xdr:from>
    <xdr:to>
      <xdr:col>12</xdr:col>
      <xdr:colOff>812800</xdr:colOff>
      <xdr:row>27</xdr:row>
      <xdr:rowOff>16932</xdr:rowOff>
    </xdr:to>
    <xdr:graphicFrame macro="">
      <xdr:nvGraphicFramePr>
        <xdr:cNvPr id="2" name="Chart 1">
          <a:extLst>
            <a:ext uri="{FF2B5EF4-FFF2-40B4-BE49-F238E27FC236}">
              <a16:creationId xmlns=""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838200</xdr:colOff>
      <xdr:row>4</xdr:row>
      <xdr:rowOff>38100</xdr:rowOff>
    </xdr:from>
    <xdr:to>
      <xdr:col>24</xdr:col>
      <xdr:colOff>819150</xdr:colOff>
      <xdr:row>26</xdr:row>
      <xdr:rowOff>171450</xdr:rowOff>
    </xdr:to>
    <xdr:graphicFrame macro="">
      <xdr:nvGraphicFramePr>
        <xdr:cNvPr id="3" name="Chart 2">
          <a:extLst>
            <a:ext uri="{FF2B5EF4-FFF2-40B4-BE49-F238E27FC236}">
              <a16:creationId xmlns=""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33867</xdr:rowOff>
    </xdr:from>
    <xdr:to>
      <xdr:col>12</xdr:col>
      <xdr:colOff>829732</xdr:colOff>
      <xdr:row>48</xdr:row>
      <xdr:rowOff>118533</xdr:rowOff>
    </xdr:to>
    <xdr:graphicFrame macro="">
      <xdr:nvGraphicFramePr>
        <xdr:cNvPr id="4" name="Chart 3">
          <a:extLst>
            <a:ext uri="{FF2B5EF4-FFF2-40B4-BE49-F238E27FC236}">
              <a16:creationId xmlns=""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895350</xdr:colOff>
      <xdr:row>27</xdr:row>
      <xdr:rowOff>148168</xdr:rowOff>
    </xdr:from>
    <xdr:to>
      <xdr:col>24</xdr:col>
      <xdr:colOff>838200</xdr:colOff>
      <xdr:row>45</xdr:row>
      <xdr:rowOff>76200</xdr:rowOff>
    </xdr:to>
    <xdr:graphicFrame macro="">
      <xdr:nvGraphicFramePr>
        <xdr:cNvPr id="5" name="Chart 4">
          <a:extLst>
            <a:ext uri="{FF2B5EF4-FFF2-40B4-BE49-F238E27FC236}">
              <a16:creationId xmlns=""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6350</xdr:colOff>
      <xdr:row>2</xdr:row>
      <xdr:rowOff>165100</xdr:rowOff>
    </xdr:from>
    <xdr:to>
      <xdr:col>28</xdr:col>
      <xdr:colOff>717550</xdr:colOff>
      <xdr:row>11</xdr:row>
      <xdr:rowOff>131233</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2866350" y="546100"/>
              <a:ext cx="3454400" cy="168063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863600</xdr:colOff>
      <xdr:row>12</xdr:row>
      <xdr:rowOff>14816</xdr:rowOff>
    </xdr:from>
    <xdr:to>
      <xdr:col>28</xdr:col>
      <xdr:colOff>660400</xdr:colOff>
      <xdr:row>18</xdr:row>
      <xdr:rowOff>188383</xdr:rowOff>
    </xdr:to>
    <mc:AlternateContent xmlns:mc="http://schemas.openxmlformats.org/markup-compatibility/2006">
      <mc:Choice xmlns:a14="http://schemas.microsoft.com/office/drawing/2010/main" Requires="a14">
        <xdr:graphicFrame macro="">
          <xdr:nvGraphicFramePr>
            <xdr:cNvPr id="7" name="Customer_Segment">
              <a:extLst>
                <a:ext uri="{FF2B5EF4-FFF2-40B4-BE49-F238E27FC236}">
                  <a16:creationId xmlns=""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2809200" y="2300816"/>
              <a:ext cx="3454400" cy="131656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882650</xdr:colOff>
      <xdr:row>19</xdr:row>
      <xdr:rowOff>160866</xdr:rowOff>
    </xdr:from>
    <xdr:to>
      <xdr:col>28</xdr:col>
      <xdr:colOff>679450</xdr:colOff>
      <xdr:row>29</xdr:row>
      <xdr:rowOff>4233</xdr:rowOff>
    </xdr:to>
    <mc:AlternateContent xmlns:mc="http://schemas.openxmlformats.org/markup-compatibility/2006">
      <mc:Choice xmlns:a14="http://schemas.microsoft.com/office/drawing/2010/main" Requires="a14">
        <xdr:graphicFrame macro="">
          <xdr:nvGraphicFramePr>
            <xdr:cNvPr id="8" name="Sales_Channel">
              <a:extLst>
                <a:ext uri="{FF2B5EF4-FFF2-40B4-BE49-F238E27FC236}">
                  <a16:creationId xmlns=""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22828250" y="3780366"/>
              <a:ext cx="3454400" cy="174836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4232</xdr:colOff>
      <xdr:row>29</xdr:row>
      <xdr:rowOff>152401</xdr:rowOff>
    </xdr:from>
    <xdr:to>
      <xdr:col>28</xdr:col>
      <xdr:colOff>647699</xdr:colOff>
      <xdr:row>55</xdr:row>
      <xdr:rowOff>101600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864232" y="5676901"/>
              <a:ext cx="3386667" cy="490219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350.936577314817" createdVersion="8" refreshedVersion="8" minRefreshableVersion="3" recordCount="100">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5350.945509375" createdVersion="8" refreshedVersion="8" minRefreshableVersion="3" recordCount="100">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0">
      <pivotArea dataOnly="0" labelOnly="1" outline="0" fieldPosition="0">
        <references count="1">
          <reference field="4294967294" count="2">
            <x v="0"/>
            <x v="1"/>
          </reference>
        </references>
      </pivotArea>
    </format>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4"/>
  </pivotTables>
  <data>
    <tabular pivotCacheId="1103458687">
      <items count="10">
        <i x="9" s="1"/>
        <i x="5" s="1"/>
        <i x="8" s="1"/>
        <i x="1" s="1"/>
        <i x="6" s="1"/>
        <i x="3" s="1"/>
        <i x="4" s="1"/>
        <i x="7"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Channel" sourceName="Sales_Channel">
  <pivotTables>
    <pivotTable tabId="4" name="PivotTable3"/>
  </pivotTables>
  <data>
    <tabular pivotCacheId="110345868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_Segment">
  <pivotTables>
    <pivotTable tabId="3" name="PivotTable2"/>
  </pivotTables>
  <data>
    <tabular pivotCacheId="33413072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_Method">
  <pivotTables>
    <pivotTable tabId="2" name="PivotTable1"/>
  </pivotTables>
  <data>
    <tabular pivotCacheId="33413072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Dark5" rowHeight="251883"/>
  <slicer name="Sales_Channel" cache="Slicer_Sales_Channel" caption="Sales_Channel" style="SlicerStyleDark4" rowHeight="251883"/>
  <slicer name="Customer_Segment" cache="Slicer_Customer_Segment" caption="Customer_Segment" style="SlicerStyleDark3" rowHeight="251883"/>
  <slicer name="Payment_Method" cache="Slicer_Payment_Method" caption="Payment_Method"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I8" sqref="I8"/>
    </sheetView>
  </sheetViews>
  <sheetFormatPr defaultColWidth="10.90625" defaultRowHeight="15"/>
  <cols>
    <col min="1" max="1" width="15.6328125" bestFit="1" customWidth="1"/>
    <col min="2" max="2" width="16.81640625" bestFit="1" customWidth="1"/>
    <col min="3" max="3" width="14.6328125" bestFit="1" customWidth="1"/>
    <col min="4" max="4" width="6.453125" bestFit="1" customWidth="1"/>
    <col min="5" max="5" width="12.453125" bestFit="1" customWidth="1"/>
    <col min="6" max="7" width="11.36328125" bestFit="1" customWidth="1"/>
    <col min="8" max="8" width="12" bestFit="1" customWidth="1"/>
    <col min="9" max="9" width="12.36328125" bestFit="1" customWidth="1"/>
    <col min="10" max="10" width="11.36328125" bestFit="1" customWidth="1"/>
    <col min="11" max="11" width="12" bestFit="1" customWidth="1"/>
    <col min="12" max="12" width="11.17968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A2" zoomScale="173" workbookViewId="0">
      <selection activeCell="A8" sqref="A8"/>
    </sheetView>
  </sheetViews>
  <sheetFormatPr defaultColWidth="10.90625" defaultRowHeight="15"/>
  <cols>
    <col min="1" max="1" width="12.81640625" bestFit="1" customWidth="1"/>
    <col min="2" max="2" width="16" bestFit="1" customWidth="1"/>
    <col min="3" max="3" width="8.1796875" bestFit="1" customWidth="1"/>
    <col min="4" max="4" width="10.453125" bestFit="1" customWidth="1"/>
    <col min="5" max="5" width="14.453125" bestFit="1" customWidth="1"/>
    <col min="6" max="6" width="16.36328125" bestFit="1" customWidth="1"/>
    <col min="7" max="7" width="10.453125" bestFit="1" customWidth="1"/>
  </cols>
  <sheetData>
    <row r="1" spans="1:9" ht="21">
      <c r="A1" s="4" t="s">
        <v>46</v>
      </c>
    </row>
    <row r="2" spans="1:9">
      <c r="A2" s="16" t="s">
        <v>47</v>
      </c>
      <c r="B2" s="16"/>
      <c r="C2" s="16"/>
      <c r="D2" s="16"/>
      <c r="E2" s="16"/>
      <c r="F2" s="16"/>
      <c r="G2" s="16"/>
      <c r="H2" s="16"/>
      <c r="I2" s="16"/>
    </row>
    <row r="5" spans="1:9">
      <c r="B5" s="7" t="s">
        <v>48</v>
      </c>
    </row>
    <row r="6" spans="1:9">
      <c r="A6" s="7" t="s">
        <v>49</v>
      </c>
      <c r="B6" t="s">
        <v>44</v>
      </c>
      <c r="C6" t="s">
        <v>19</v>
      </c>
      <c r="D6" t="s">
        <v>12</v>
      </c>
      <c r="E6" t="s">
        <v>25</v>
      </c>
      <c r="F6" t="s">
        <v>29</v>
      </c>
      <c r="G6" t="s">
        <v>50</v>
      </c>
    </row>
    <row r="7" spans="1:9" ht="15.6">
      <c r="A7" s="5" t="s">
        <v>59</v>
      </c>
      <c r="B7" s="6">
        <v>9.8868350761340429E-2</v>
      </c>
      <c r="C7" s="6">
        <v>0.12948575044347371</v>
      </c>
      <c r="D7" s="6">
        <v>0.10225209806148733</v>
      </c>
      <c r="E7" s="6">
        <v>0.10376924367313188</v>
      </c>
      <c r="F7" s="6">
        <v>9.2065258798867913E-2</v>
      </c>
      <c r="G7" s="6">
        <v>0.10387801761838585</v>
      </c>
    </row>
    <row r="8" spans="1:9" ht="15.6">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143" workbookViewId="0">
      <selection activeCell="I26" sqref="I26"/>
    </sheetView>
  </sheetViews>
  <sheetFormatPr defaultColWidth="10.90625" defaultRowHeight="15"/>
  <cols>
    <col min="1" max="1" width="20.1796875" bestFit="1" customWidth="1"/>
    <col min="2" max="2" width="21.1796875" bestFit="1" customWidth="1"/>
    <col min="3" max="3" width="21.81640625" bestFit="1" customWidth="1"/>
  </cols>
  <sheetData>
    <row r="1" spans="1:9" ht="21">
      <c r="A1" s="4" t="s">
        <v>46</v>
      </c>
    </row>
    <row r="2" spans="1:9">
      <c r="A2" s="16" t="s">
        <v>51</v>
      </c>
      <c r="B2" s="16"/>
      <c r="C2" s="16"/>
      <c r="D2" s="16"/>
      <c r="E2" s="16"/>
      <c r="F2" s="16"/>
      <c r="G2" s="16"/>
      <c r="H2" s="16"/>
      <c r="I2" s="16"/>
    </row>
    <row r="5" spans="1:9">
      <c r="A5" s="7" t="s">
        <v>52</v>
      </c>
      <c r="B5" t="s">
        <v>53</v>
      </c>
      <c r="C5" t="s">
        <v>54</v>
      </c>
    </row>
    <row r="6" spans="1:9">
      <c r="A6" s="8" t="s">
        <v>22</v>
      </c>
      <c r="B6" s="2">
        <v>500.58967525041447</v>
      </c>
      <c r="C6" s="2">
        <v>50.496523114105202</v>
      </c>
    </row>
    <row r="7" spans="1:9">
      <c r="A7" s="9" t="s">
        <v>44</v>
      </c>
      <c r="B7" s="2">
        <v>519.19396281159209</v>
      </c>
      <c r="C7" s="2">
        <v>51.476852640594437</v>
      </c>
    </row>
    <row r="8" spans="1:9">
      <c r="A8" s="9" t="s">
        <v>19</v>
      </c>
      <c r="B8" s="2">
        <v>567.03499684177189</v>
      </c>
      <c r="C8" s="2">
        <v>45.676182061842098</v>
      </c>
    </row>
    <row r="9" spans="1:9">
      <c r="A9" s="9" t="s">
        <v>12</v>
      </c>
      <c r="B9" s="2">
        <v>518.84488527484564</v>
      </c>
      <c r="C9" s="2">
        <v>53.772721135712722</v>
      </c>
    </row>
    <row r="10" spans="1:9">
      <c r="A10" s="9" t="s">
        <v>25</v>
      </c>
      <c r="B10" s="2">
        <v>422.0337209270707</v>
      </c>
      <c r="C10" s="2">
        <v>52.89406095725095</v>
      </c>
    </row>
    <row r="11" spans="1:9">
      <c r="A11" s="9" t="s">
        <v>29</v>
      </c>
      <c r="B11" s="2">
        <v>491.35194902674579</v>
      </c>
      <c r="C11" s="2">
        <v>42.807912664931898</v>
      </c>
    </row>
    <row r="12" spans="1:9">
      <c r="A12" s="8" t="s">
        <v>27</v>
      </c>
      <c r="B12" s="2">
        <v>441.49035055581248</v>
      </c>
      <c r="C12" s="2">
        <v>51.607411492326889</v>
      </c>
    </row>
    <row r="13" spans="1:9">
      <c r="A13" s="9" t="s">
        <v>44</v>
      </c>
      <c r="B13" s="2">
        <v>399.48976976025614</v>
      </c>
      <c r="C13" s="2">
        <v>63.605860113551216</v>
      </c>
    </row>
    <row r="14" spans="1:9">
      <c r="A14" s="9" t="s">
        <v>19</v>
      </c>
      <c r="B14" s="2">
        <v>528.05432655984237</v>
      </c>
      <c r="C14" s="2">
        <v>44.58169679742484</v>
      </c>
    </row>
    <row r="15" spans="1:9">
      <c r="A15" s="9" t="s">
        <v>12</v>
      </c>
      <c r="B15" s="2">
        <v>419.62195139603449</v>
      </c>
      <c r="C15" s="2">
        <v>38.215984525412651</v>
      </c>
    </row>
    <row r="16" spans="1:9">
      <c r="A16" s="9" t="s">
        <v>25</v>
      </c>
      <c r="B16" s="2">
        <v>403.60719750147678</v>
      </c>
      <c r="C16" s="2">
        <v>62.222079765891358</v>
      </c>
    </row>
    <row r="17" spans="1:3">
      <c r="A17" s="9" t="s">
        <v>29</v>
      </c>
      <c r="B17" s="2">
        <v>451.7076326583412</v>
      </c>
      <c r="C17" s="2">
        <v>47.720081336177877</v>
      </c>
    </row>
    <row r="18" spans="1:3">
      <c r="A18" s="8" t="s">
        <v>15</v>
      </c>
      <c r="B18" s="2">
        <v>479.50067916887264</v>
      </c>
      <c r="C18" s="2">
        <v>43.620928242742245</v>
      </c>
    </row>
    <row r="19" spans="1:3">
      <c r="A19" s="9" t="s">
        <v>44</v>
      </c>
      <c r="B19" s="2">
        <v>384.4502791495442</v>
      </c>
      <c r="C19" s="2">
        <v>41.719389824964331</v>
      </c>
    </row>
    <row r="20" spans="1:3">
      <c r="A20" s="9" t="s">
        <v>19</v>
      </c>
      <c r="B20" s="2">
        <v>467.90832515030013</v>
      </c>
      <c r="C20" s="2">
        <v>34.374500560804783</v>
      </c>
    </row>
    <row r="21" spans="1:3">
      <c r="A21" s="9" t="s">
        <v>12</v>
      </c>
      <c r="B21" s="2">
        <v>469.25149155223983</v>
      </c>
      <c r="C21" s="2">
        <v>41.356824060435564</v>
      </c>
    </row>
    <row r="22" spans="1:3">
      <c r="A22" s="9" t="s">
        <v>25</v>
      </c>
      <c r="B22" s="2">
        <v>560.8609947163477</v>
      </c>
      <c r="C22" s="2">
        <v>52.001236162755127</v>
      </c>
    </row>
    <row r="23" spans="1:3">
      <c r="A23" s="9" t="s">
        <v>29</v>
      </c>
      <c r="B23" s="2">
        <v>501.97016179244395</v>
      </c>
      <c r="C23" s="2">
        <v>44.800130070976444</v>
      </c>
    </row>
    <row r="24" spans="1:3">
      <c r="A24" s="8" t="s">
        <v>39</v>
      </c>
      <c r="B24" s="2">
        <v>511.82717264003566</v>
      </c>
      <c r="C24" s="2">
        <v>59.029857376759097</v>
      </c>
    </row>
    <row r="25" spans="1:3">
      <c r="A25" s="9" t="s">
        <v>44</v>
      </c>
      <c r="B25" s="2">
        <v>465.7880822955305</v>
      </c>
      <c r="C25" s="2">
        <v>51.37671493474766</v>
      </c>
    </row>
    <row r="26" spans="1:3">
      <c r="A26" s="9" t="s">
        <v>19</v>
      </c>
      <c r="B26" s="2">
        <v>613.20241906056162</v>
      </c>
      <c r="C26" s="2">
        <v>59.046331233405468</v>
      </c>
    </row>
    <row r="27" spans="1:3">
      <c r="A27" s="9" t="s">
        <v>12</v>
      </c>
      <c r="B27" s="2">
        <v>439.86504645121141</v>
      </c>
      <c r="C27" s="2">
        <v>68.339959620879185</v>
      </c>
    </row>
    <row r="28" spans="1:3">
      <c r="A28" s="9" t="s">
        <v>25</v>
      </c>
      <c r="B28" s="2">
        <v>666.87985150597842</v>
      </c>
      <c r="C28" s="2">
        <v>39.117970840767271</v>
      </c>
    </row>
    <row r="29" spans="1:3">
      <c r="A29" s="9" t="s">
        <v>29</v>
      </c>
      <c r="B29" s="2">
        <v>487.24244295380055</v>
      </c>
      <c r="C29" s="2">
        <v>58.212053797623035</v>
      </c>
    </row>
    <row r="30" spans="1:3">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125" workbookViewId="0">
      <selection activeCell="C10" sqref="C10"/>
    </sheetView>
  </sheetViews>
  <sheetFormatPr defaultColWidth="10.90625" defaultRowHeight="15"/>
  <cols>
    <col min="1" max="1" width="25.6328125" bestFit="1" customWidth="1"/>
    <col min="2" max="2" width="16" bestFit="1" customWidth="1"/>
    <col min="3" max="3" width="9.1796875" bestFit="1" customWidth="1"/>
    <col min="4" max="4" width="9.81640625" bestFit="1" customWidth="1"/>
    <col min="5" max="5" width="10.453125" bestFit="1" customWidth="1"/>
  </cols>
  <sheetData>
    <row r="1" spans="1:9" ht="21">
      <c r="A1" s="4" t="s">
        <v>46</v>
      </c>
    </row>
    <row r="2" spans="1:9">
      <c r="A2" s="16" t="s">
        <v>55</v>
      </c>
      <c r="B2" s="16"/>
      <c r="C2" s="16"/>
      <c r="D2" s="16"/>
      <c r="E2" s="16"/>
      <c r="F2" s="16"/>
      <c r="G2" s="16"/>
      <c r="H2" s="16"/>
      <c r="I2" s="16"/>
    </row>
    <row r="5" spans="1:9">
      <c r="A5" s="7" t="s">
        <v>56</v>
      </c>
      <c r="B5" s="7" t="s">
        <v>48</v>
      </c>
    </row>
    <row r="6" spans="1:9">
      <c r="A6" s="7" t="s">
        <v>52</v>
      </c>
      <c r="B6" t="s">
        <v>20</v>
      </c>
      <c r="C6" t="s">
        <v>13</v>
      </c>
      <c r="D6" t="s">
        <v>26</v>
      </c>
      <c r="E6" t="s">
        <v>50</v>
      </c>
    </row>
    <row r="7" spans="1:9">
      <c r="A7" s="8" t="s">
        <v>44</v>
      </c>
      <c r="B7" s="11">
        <v>5</v>
      </c>
      <c r="C7" s="11">
        <v>8</v>
      </c>
      <c r="D7" s="11">
        <v>7</v>
      </c>
      <c r="E7" s="11">
        <v>20</v>
      </c>
    </row>
    <row r="8" spans="1:9">
      <c r="A8" s="8" t="s">
        <v>19</v>
      </c>
      <c r="B8" s="11">
        <v>2</v>
      </c>
      <c r="C8" s="11">
        <v>7</v>
      </c>
      <c r="D8" s="11">
        <v>7</v>
      </c>
      <c r="E8" s="11">
        <v>16</v>
      </c>
    </row>
    <row r="9" spans="1:9">
      <c r="A9" s="8" t="s">
        <v>12</v>
      </c>
      <c r="B9" s="11">
        <v>7</v>
      </c>
      <c r="C9" s="11">
        <v>8</v>
      </c>
      <c r="D9" s="11">
        <v>7</v>
      </c>
      <c r="E9" s="11">
        <v>22</v>
      </c>
    </row>
    <row r="10" spans="1:9">
      <c r="A10" s="8" t="s">
        <v>25</v>
      </c>
      <c r="B10" s="11">
        <v>7</v>
      </c>
      <c r="C10" s="11">
        <v>3</v>
      </c>
      <c r="D10" s="11">
        <v>9</v>
      </c>
      <c r="E10" s="11">
        <v>19</v>
      </c>
    </row>
    <row r="11" spans="1:9">
      <c r="A11" s="8" t="s">
        <v>29</v>
      </c>
      <c r="B11" s="11">
        <v>10</v>
      </c>
      <c r="C11" s="11">
        <v>5</v>
      </c>
      <c r="D11" s="11">
        <v>8</v>
      </c>
      <c r="E11" s="11">
        <v>23</v>
      </c>
    </row>
    <row r="12" spans="1:9">
      <c r="A12" s="8" t="s">
        <v>50</v>
      </c>
      <c r="B12" s="11">
        <v>31</v>
      </c>
      <c r="C12" s="11">
        <v>31</v>
      </c>
      <c r="D12" s="11">
        <v>38</v>
      </c>
      <c r="E12" s="11">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164" workbookViewId="0">
      <selection activeCell="I23" sqref="I23"/>
    </sheetView>
  </sheetViews>
  <sheetFormatPr defaultColWidth="10.90625" defaultRowHeight="15"/>
  <cols>
    <col min="1" max="1" width="18.36328125" bestFit="1" customWidth="1"/>
    <col min="2" max="2" width="16" bestFit="1" customWidth="1"/>
    <col min="3" max="3" width="9.36328125" bestFit="1" customWidth="1"/>
    <col min="4" max="4" width="9.81640625" bestFit="1" customWidth="1"/>
    <col min="5" max="5" width="10.6328125" bestFit="1" customWidth="1"/>
  </cols>
  <sheetData>
    <row r="1" spans="1:9" ht="21">
      <c r="A1" s="4" t="s">
        <v>46</v>
      </c>
    </row>
    <row r="2" spans="1:9">
      <c r="A2" s="16" t="s">
        <v>57</v>
      </c>
      <c r="B2" s="16"/>
      <c r="C2" s="16"/>
      <c r="D2" s="16"/>
      <c r="E2" s="16"/>
      <c r="F2" s="16"/>
      <c r="G2" s="16"/>
      <c r="H2" s="16"/>
      <c r="I2" s="16"/>
    </row>
    <row r="5" spans="1:9">
      <c r="A5" s="7" t="s">
        <v>58</v>
      </c>
      <c r="B5" s="7" t="s">
        <v>48</v>
      </c>
    </row>
    <row r="6" spans="1:9">
      <c r="A6" s="7" t="s">
        <v>52</v>
      </c>
      <c r="B6" t="s">
        <v>20</v>
      </c>
      <c r="C6" t="s">
        <v>13</v>
      </c>
      <c r="D6" t="s">
        <v>26</v>
      </c>
      <c r="E6" t="s">
        <v>50</v>
      </c>
    </row>
    <row r="7" spans="1:9">
      <c r="A7" s="8" t="s">
        <v>44</v>
      </c>
      <c r="B7" s="2">
        <v>1739.2726113310291</v>
      </c>
      <c r="C7" s="2">
        <v>3579.8907301487211</v>
      </c>
      <c r="D7" s="2">
        <v>3497.5152059749394</v>
      </c>
      <c r="E7" s="2">
        <v>8816.6785474546905</v>
      </c>
    </row>
    <row r="8" spans="1:9">
      <c r="A8" s="8" t="s">
        <v>19</v>
      </c>
      <c r="B8" s="2">
        <v>1031.5711951786782</v>
      </c>
      <c r="C8" s="2">
        <v>3898.5685054131709</v>
      </c>
      <c r="D8" s="2">
        <v>3735.6798995761246</v>
      </c>
      <c r="E8" s="2">
        <v>8665.8196001679735</v>
      </c>
    </row>
    <row r="9" spans="1:9">
      <c r="A9" s="8" t="s">
        <v>12</v>
      </c>
      <c r="B9" s="2">
        <v>2938.2661007341721</v>
      </c>
      <c r="C9" s="2">
        <v>4267.0185152822251</v>
      </c>
      <c r="D9" s="2">
        <v>3011.585284136494</v>
      </c>
      <c r="E9" s="2">
        <v>10216.869900152891</v>
      </c>
    </row>
    <row r="10" spans="1:9">
      <c r="A10" s="8" t="s">
        <v>25</v>
      </c>
      <c r="B10" s="2">
        <v>3365.6502725341011</v>
      </c>
      <c r="C10" s="2">
        <v>1558.8771841524908</v>
      </c>
      <c r="D10" s="2">
        <v>4306.2100042676666</v>
      </c>
      <c r="E10" s="2">
        <v>9230.7374609542585</v>
      </c>
    </row>
    <row r="11" spans="1:9">
      <c r="A11" s="8" t="s">
        <v>29</v>
      </c>
      <c r="B11" s="2">
        <v>4697.418989578322</v>
      </c>
      <c r="C11" s="2">
        <v>2409.6878304381703</v>
      </c>
      <c r="D11" s="2">
        <v>3909.8063441897689</v>
      </c>
      <c r="E11" s="2">
        <v>11016.91316420626</v>
      </c>
    </row>
    <row r="12" spans="1:9">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2"/>
  <sheetViews>
    <sheetView tabSelected="1" topLeftCell="A4" zoomScale="40" zoomScaleNormal="40" workbookViewId="0">
      <selection activeCell="AI38" sqref="AI38"/>
    </sheetView>
  </sheetViews>
  <sheetFormatPr defaultColWidth="10.90625" defaultRowHeight="15"/>
  <sheetData>
    <row r="1" spans="1:41">
      <c r="A1" s="17" t="s">
        <v>61</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row>
    <row r="2" spans="1:4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r="3" spans="1:4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row>
    <row r="4" spans="1:41" ht="15" customHeight="1">
      <c r="A4" s="18"/>
      <c r="B4" s="19"/>
      <c r="C4" s="19"/>
      <c r="D4" s="19"/>
      <c r="E4" s="19"/>
      <c r="F4" s="19"/>
      <c r="G4" s="19"/>
      <c r="H4" s="19"/>
      <c r="I4" s="19"/>
      <c r="J4" s="19"/>
      <c r="K4" s="19"/>
      <c r="L4" s="19"/>
      <c r="M4" s="19"/>
      <c r="N4" s="20"/>
      <c r="O4" s="19"/>
      <c r="P4" s="19"/>
      <c r="Q4" s="19"/>
      <c r="R4" s="19"/>
      <c r="S4" s="19"/>
      <c r="T4" s="19"/>
      <c r="U4" s="19"/>
      <c r="V4" s="19"/>
      <c r="W4" s="19"/>
      <c r="X4" s="19"/>
      <c r="Y4" s="19"/>
      <c r="Z4" s="21"/>
      <c r="AA4" s="21"/>
      <c r="AB4" s="21"/>
      <c r="AC4" s="21"/>
      <c r="AD4" s="10"/>
      <c r="AE4" s="10"/>
      <c r="AF4" s="10"/>
      <c r="AG4" s="10"/>
      <c r="AH4" s="13"/>
      <c r="AI4" s="13"/>
      <c r="AJ4" s="13"/>
      <c r="AK4" s="13"/>
      <c r="AL4" s="12"/>
      <c r="AM4" s="13"/>
      <c r="AN4" s="13"/>
      <c r="AO4" s="13"/>
    </row>
    <row r="5" spans="1:41">
      <c r="A5" s="19"/>
      <c r="B5" s="19"/>
      <c r="C5" s="19"/>
      <c r="D5" s="19"/>
      <c r="E5" s="19"/>
      <c r="F5" s="19"/>
      <c r="G5" s="19"/>
      <c r="H5" s="19"/>
      <c r="I5" s="19"/>
      <c r="J5" s="19"/>
      <c r="K5" s="19"/>
      <c r="L5" s="19"/>
      <c r="M5" s="19"/>
      <c r="N5" s="19"/>
      <c r="O5" s="19"/>
      <c r="P5" s="19"/>
      <c r="Q5" s="19"/>
      <c r="R5" s="19"/>
      <c r="S5" s="19"/>
      <c r="T5" s="19"/>
      <c r="U5" s="19"/>
      <c r="V5" s="19"/>
      <c r="W5" s="19"/>
      <c r="X5" s="19"/>
      <c r="Y5" s="19"/>
      <c r="Z5" s="21"/>
      <c r="AA5" s="21"/>
      <c r="AB5" s="21"/>
      <c r="AC5" s="21"/>
      <c r="AD5" s="13"/>
      <c r="AE5" s="13"/>
      <c r="AF5" s="13"/>
      <c r="AG5" s="13"/>
      <c r="AH5" s="13"/>
    </row>
    <row r="6" spans="1:41">
      <c r="A6" s="19"/>
      <c r="B6" s="19"/>
      <c r="C6" s="19"/>
      <c r="D6" s="19"/>
      <c r="E6" s="19"/>
      <c r="F6" s="19"/>
      <c r="G6" s="19"/>
      <c r="H6" s="19"/>
      <c r="I6" s="19"/>
      <c r="J6" s="19"/>
      <c r="K6" s="19"/>
      <c r="L6" s="19"/>
      <c r="M6" s="19"/>
      <c r="N6" s="19"/>
      <c r="O6" s="19"/>
      <c r="P6" s="19"/>
      <c r="Q6" s="19"/>
      <c r="R6" s="19"/>
      <c r="S6" s="19"/>
      <c r="T6" s="19"/>
      <c r="U6" s="19"/>
      <c r="V6" s="19"/>
      <c r="W6" s="19"/>
      <c r="X6" s="19"/>
      <c r="Y6" s="19"/>
      <c r="Z6" s="21"/>
      <c r="AA6" s="21"/>
      <c r="AB6" s="21"/>
      <c r="AC6" s="21"/>
      <c r="AD6" s="13"/>
      <c r="AE6" s="13"/>
      <c r="AF6" s="13"/>
      <c r="AG6" s="13"/>
      <c r="AH6" s="13"/>
    </row>
    <row r="7" spans="1:41">
      <c r="A7" s="19"/>
      <c r="B7" s="19"/>
      <c r="C7" s="19"/>
      <c r="D7" s="19"/>
      <c r="E7" s="19"/>
      <c r="F7" s="19"/>
      <c r="G7" s="19"/>
      <c r="H7" s="19"/>
      <c r="I7" s="19"/>
      <c r="J7" s="19"/>
      <c r="K7" s="19"/>
      <c r="L7" s="19"/>
      <c r="M7" s="19"/>
      <c r="N7" s="19"/>
      <c r="O7" s="19"/>
      <c r="P7" s="19"/>
      <c r="Q7" s="19"/>
      <c r="R7" s="19"/>
      <c r="S7" s="19"/>
      <c r="T7" s="19"/>
      <c r="U7" s="19"/>
      <c r="V7" s="19"/>
      <c r="W7" s="19"/>
      <c r="X7" s="19"/>
      <c r="Y7" s="19"/>
      <c r="Z7" s="21"/>
      <c r="AA7" s="21"/>
      <c r="AB7" s="21"/>
      <c r="AC7" s="21"/>
      <c r="AD7" s="13"/>
      <c r="AE7" s="13"/>
      <c r="AF7" s="13"/>
      <c r="AG7" s="13"/>
      <c r="AH7" s="13"/>
    </row>
    <row r="8" spans="1:41">
      <c r="A8" s="19"/>
      <c r="B8" s="19"/>
      <c r="C8" s="19"/>
      <c r="D8" s="19"/>
      <c r="E8" s="19"/>
      <c r="F8" s="19"/>
      <c r="G8" s="19"/>
      <c r="H8" s="19"/>
      <c r="I8" s="19"/>
      <c r="J8" s="19"/>
      <c r="K8" s="19"/>
      <c r="L8" s="19"/>
      <c r="M8" s="19"/>
      <c r="N8" s="19"/>
      <c r="O8" s="19"/>
      <c r="P8" s="19"/>
      <c r="Q8" s="19"/>
      <c r="R8" s="19"/>
      <c r="S8" s="19"/>
      <c r="T8" s="19"/>
      <c r="U8" s="19"/>
      <c r="V8" s="19"/>
      <c r="W8" s="19"/>
      <c r="X8" s="19"/>
      <c r="Y8" s="19"/>
      <c r="Z8" s="21"/>
      <c r="AA8" s="21"/>
      <c r="AB8" s="21"/>
      <c r="AC8" s="21"/>
      <c r="AD8" s="13"/>
      <c r="AE8" s="13"/>
      <c r="AF8" s="13"/>
      <c r="AG8" s="13"/>
      <c r="AH8" s="13"/>
    </row>
    <row r="9" spans="1:41">
      <c r="A9" s="19"/>
      <c r="B9" s="19"/>
      <c r="C9" s="19"/>
      <c r="D9" s="19"/>
      <c r="E9" s="19"/>
      <c r="F9" s="19"/>
      <c r="G9" s="19"/>
      <c r="H9" s="19"/>
      <c r="I9" s="19"/>
      <c r="J9" s="19"/>
      <c r="K9" s="19"/>
      <c r="L9" s="19"/>
      <c r="M9" s="19"/>
      <c r="N9" s="19"/>
      <c r="O9" s="19"/>
      <c r="P9" s="19"/>
      <c r="Q9" s="19"/>
      <c r="R9" s="19"/>
      <c r="S9" s="19"/>
      <c r="T9" s="19"/>
      <c r="U9" s="19"/>
      <c r="V9" s="19"/>
      <c r="W9" s="19"/>
      <c r="X9" s="19"/>
      <c r="Y9" s="19"/>
      <c r="Z9" s="21"/>
      <c r="AA9" s="21"/>
      <c r="AB9" s="21"/>
      <c r="AC9" s="21"/>
      <c r="AD9" s="13"/>
      <c r="AE9" s="13"/>
      <c r="AF9" s="13"/>
      <c r="AG9" s="13"/>
      <c r="AH9" s="13"/>
    </row>
    <row r="10" spans="1:4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21"/>
      <c r="AA10" s="21"/>
      <c r="AB10" s="21"/>
      <c r="AC10" s="21"/>
      <c r="AD10" s="13"/>
      <c r="AE10" s="13"/>
      <c r="AF10" s="13"/>
      <c r="AG10" s="13"/>
      <c r="AH10" s="13"/>
    </row>
    <row r="11" spans="1:4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21"/>
      <c r="AA11" s="21"/>
      <c r="AB11" s="21"/>
      <c r="AC11" s="21"/>
      <c r="AD11" s="13"/>
      <c r="AE11" s="13"/>
      <c r="AF11" s="13"/>
      <c r="AG11" s="13"/>
      <c r="AH11" s="13"/>
    </row>
    <row r="12" spans="1:4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21"/>
      <c r="AA12" s="21"/>
      <c r="AB12" s="21"/>
      <c r="AC12" s="21"/>
      <c r="AD12" s="13"/>
      <c r="AE12" s="13"/>
      <c r="AF12" s="13"/>
      <c r="AG12" s="13"/>
      <c r="AH12" s="13"/>
    </row>
    <row r="13" spans="1:4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21"/>
      <c r="AA13" s="21"/>
      <c r="AB13" s="21"/>
      <c r="AC13" s="21"/>
      <c r="AD13" s="13"/>
      <c r="AE13" s="13"/>
      <c r="AF13" s="13"/>
      <c r="AG13" s="13"/>
      <c r="AH13" s="13"/>
    </row>
    <row r="14" spans="1:4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21"/>
      <c r="AA14" s="21"/>
      <c r="AB14" s="21"/>
      <c r="AC14" s="21"/>
      <c r="AD14" s="13"/>
      <c r="AE14" s="13"/>
      <c r="AF14" s="13"/>
      <c r="AG14" s="13"/>
      <c r="AH14" s="13"/>
    </row>
    <row r="15" spans="1:4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21"/>
      <c r="AA15" s="21"/>
      <c r="AB15" s="21"/>
      <c r="AC15" s="21"/>
      <c r="AD15" s="13"/>
      <c r="AE15" s="13"/>
      <c r="AF15" s="13"/>
      <c r="AG15" s="13"/>
      <c r="AH15" s="13"/>
    </row>
    <row r="16" spans="1:4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21"/>
      <c r="AA16" s="21"/>
      <c r="AB16" s="21"/>
      <c r="AC16" s="21"/>
      <c r="AD16" s="13"/>
      <c r="AE16" s="13"/>
      <c r="AF16" s="13"/>
      <c r="AG16" s="13"/>
      <c r="AH16" s="13"/>
    </row>
    <row r="17" spans="1:34">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21"/>
      <c r="AA17" s="21"/>
      <c r="AB17" s="21"/>
      <c r="AC17" s="21"/>
      <c r="AD17" s="13"/>
      <c r="AE17" s="13"/>
      <c r="AF17" s="13"/>
      <c r="AG17" s="13"/>
      <c r="AH17" s="13"/>
    </row>
    <row r="18" spans="1:34">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21"/>
      <c r="AA18" s="21"/>
      <c r="AB18" s="21"/>
      <c r="AC18" s="21"/>
      <c r="AD18" s="13"/>
      <c r="AE18" s="13"/>
      <c r="AF18" s="13"/>
      <c r="AG18" s="13"/>
      <c r="AH18" s="13"/>
    </row>
    <row r="19" spans="1:34">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21"/>
      <c r="AA19" s="21"/>
      <c r="AB19" s="21"/>
      <c r="AC19" s="21"/>
      <c r="AD19" s="13"/>
      <c r="AE19" s="13"/>
      <c r="AF19" s="13"/>
      <c r="AG19" s="13"/>
      <c r="AH19" s="13"/>
    </row>
    <row r="20" spans="1:34">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21"/>
      <c r="AA20" s="21"/>
      <c r="AB20" s="21"/>
      <c r="AC20" s="21"/>
      <c r="AD20" s="13"/>
      <c r="AE20" s="13"/>
      <c r="AF20" s="13"/>
      <c r="AG20" s="13"/>
      <c r="AH20" s="13"/>
    </row>
    <row r="21" spans="1:34">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21"/>
      <c r="AA21" s="21"/>
      <c r="AB21" s="21"/>
      <c r="AC21" s="21"/>
      <c r="AD21" s="13"/>
      <c r="AE21" s="13"/>
      <c r="AF21" s="13"/>
      <c r="AG21" s="13"/>
      <c r="AH21" s="13"/>
    </row>
    <row r="22" spans="1:34">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21"/>
      <c r="AA22" s="21"/>
      <c r="AB22" s="21"/>
      <c r="AC22" s="21"/>
      <c r="AD22" s="13"/>
      <c r="AE22" s="13"/>
      <c r="AF22" s="13"/>
      <c r="AG22" s="13"/>
      <c r="AH22" s="13"/>
    </row>
    <row r="23" spans="1:34">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21"/>
      <c r="AA23" s="21"/>
      <c r="AB23" s="21"/>
      <c r="AC23" s="21"/>
      <c r="AD23" s="13"/>
      <c r="AE23" s="13"/>
      <c r="AF23" s="13"/>
      <c r="AG23" s="13"/>
      <c r="AH23" s="13"/>
    </row>
    <row r="24" spans="1:3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21"/>
      <c r="AA24" s="21"/>
      <c r="AB24" s="21"/>
      <c r="AC24" s="21"/>
      <c r="AD24" s="13"/>
      <c r="AE24" s="13"/>
      <c r="AF24" s="13"/>
      <c r="AG24" s="13"/>
      <c r="AH24" s="13"/>
    </row>
    <row r="25" spans="1:34">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21"/>
      <c r="AA25" s="21"/>
      <c r="AB25" s="21"/>
      <c r="AC25" s="21"/>
      <c r="AD25" s="13"/>
      <c r="AE25" s="13"/>
      <c r="AF25" s="13"/>
      <c r="AG25" s="13"/>
      <c r="AH25" s="13"/>
    </row>
    <row r="26" spans="1:3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21"/>
      <c r="AA26" s="21"/>
      <c r="AB26" s="21"/>
      <c r="AC26" s="21"/>
      <c r="AD26" s="13"/>
      <c r="AE26" s="13"/>
      <c r="AF26" s="13"/>
      <c r="AG26" s="13"/>
      <c r="AH26" s="13"/>
    </row>
    <row r="27" spans="1:34">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21"/>
      <c r="AA27" s="21"/>
      <c r="AB27" s="21"/>
      <c r="AC27" s="21"/>
      <c r="AD27" s="13"/>
      <c r="AE27" s="13"/>
      <c r="AF27" s="13"/>
      <c r="AG27" s="13"/>
      <c r="AH27" s="13"/>
    </row>
    <row r="28" spans="1:34">
      <c r="A28" s="22"/>
      <c r="B28" s="19"/>
      <c r="C28" s="19"/>
      <c r="D28" s="19"/>
      <c r="E28" s="19"/>
      <c r="F28" s="19"/>
      <c r="G28" s="19"/>
      <c r="H28" s="19"/>
      <c r="I28" s="19"/>
      <c r="J28" s="19"/>
      <c r="K28" s="19"/>
      <c r="L28" s="19"/>
      <c r="M28" s="19"/>
      <c r="N28" s="20"/>
      <c r="O28" s="19"/>
      <c r="P28" s="19"/>
      <c r="Q28" s="19"/>
      <c r="R28" s="19"/>
      <c r="S28" s="19"/>
      <c r="T28" s="19"/>
      <c r="U28" s="19"/>
      <c r="V28" s="19"/>
      <c r="W28" s="19"/>
      <c r="X28" s="19"/>
      <c r="Y28" s="19"/>
      <c r="Z28" s="21"/>
      <c r="AA28" s="21"/>
      <c r="AB28" s="21"/>
      <c r="AC28" s="21"/>
      <c r="AD28" s="13"/>
      <c r="AE28" s="13"/>
      <c r="AF28" s="13"/>
      <c r="AG28" s="13"/>
      <c r="AH28" s="13"/>
    </row>
    <row r="29" spans="1:34">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21"/>
      <c r="AA29" s="21"/>
      <c r="AB29" s="21"/>
      <c r="AC29" s="21"/>
      <c r="AD29" s="13"/>
      <c r="AE29" s="13"/>
      <c r="AF29" s="13"/>
      <c r="AG29" s="13"/>
      <c r="AH29" s="13"/>
    </row>
    <row r="30" spans="1:34">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21"/>
      <c r="AA30" s="21"/>
      <c r="AB30" s="21"/>
      <c r="AC30" s="21"/>
      <c r="AD30" s="13"/>
      <c r="AE30" s="13"/>
      <c r="AF30" s="13"/>
      <c r="AG30" s="13"/>
      <c r="AH30" s="13"/>
    </row>
    <row r="31" spans="1:34">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21"/>
      <c r="AA31" s="21"/>
      <c r="AB31" s="21"/>
      <c r="AC31" s="21"/>
      <c r="AD31" s="13"/>
      <c r="AE31" s="13"/>
      <c r="AF31" s="13"/>
      <c r="AG31" s="13"/>
      <c r="AH31" s="13"/>
    </row>
    <row r="32" spans="1:34">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21"/>
      <c r="AA32" s="21"/>
      <c r="AB32" s="21"/>
      <c r="AC32" s="21"/>
      <c r="AD32" s="13"/>
      <c r="AE32" s="13"/>
      <c r="AF32" s="13"/>
      <c r="AG32" s="13"/>
      <c r="AH32" s="13"/>
    </row>
    <row r="33" spans="1:34">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21"/>
      <c r="AA33" s="21"/>
      <c r="AB33" s="21"/>
      <c r="AC33" s="21"/>
      <c r="AD33" s="13"/>
      <c r="AE33" s="13"/>
      <c r="AF33" s="13"/>
      <c r="AG33" s="13"/>
      <c r="AH33" s="13"/>
    </row>
    <row r="34" spans="1: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21"/>
      <c r="AA34" s="21"/>
      <c r="AB34" s="21"/>
      <c r="AC34" s="21"/>
      <c r="AD34" s="13"/>
      <c r="AE34" s="13"/>
      <c r="AF34" s="13"/>
      <c r="AG34" s="13"/>
      <c r="AH34" s="13"/>
    </row>
    <row r="35" spans="1:34">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21"/>
      <c r="AA35" s="21"/>
      <c r="AB35" s="21"/>
      <c r="AC35" s="21"/>
      <c r="AD35" s="13"/>
      <c r="AE35" s="13"/>
      <c r="AF35" s="13"/>
      <c r="AG35" s="13"/>
      <c r="AH35" s="13"/>
    </row>
    <row r="36" spans="1:34">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21"/>
      <c r="AA36" s="21"/>
      <c r="AB36" s="21"/>
      <c r="AC36" s="21"/>
      <c r="AD36" s="13"/>
      <c r="AE36" s="13"/>
      <c r="AF36" s="13"/>
      <c r="AG36" s="13"/>
      <c r="AH36" s="13"/>
    </row>
    <row r="37" spans="1:34">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21"/>
      <c r="AA37" s="21"/>
      <c r="AB37" s="21"/>
      <c r="AC37" s="21"/>
      <c r="AD37" s="13"/>
      <c r="AE37" s="13"/>
      <c r="AF37" s="13"/>
      <c r="AG37" s="13"/>
      <c r="AH37" s="13"/>
    </row>
    <row r="38" spans="1:34">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21"/>
      <c r="AA38" s="21"/>
      <c r="AB38" s="21"/>
      <c r="AC38" s="21"/>
      <c r="AD38" s="13"/>
      <c r="AE38" s="13"/>
      <c r="AF38" s="13"/>
      <c r="AG38" s="13"/>
      <c r="AH38" s="13"/>
    </row>
    <row r="39" spans="1:34">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21"/>
      <c r="AA39" s="21"/>
      <c r="AB39" s="21"/>
      <c r="AC39" s="21"/>
      <c r="AD39" s="13"/>
      <c r="AE39" s="13"/>
      <c r="AF39" s="13"/>
      <c r="AG39" s="13"/>
      <c r="AH39" s="13"/>
    </row>
    <row r="40" spans="1:34">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21"/>
      <c r="AA40" s="21"/>
      <c r="AB40" s="21"/>
      <c r="AC40" s="21"/>
      <c r="AD40" s="13"/>
      <c r="AE40" s="13"/>
      <c r="AF40" s="13"/>
      <c r="AG40" s="13"/>
      <c r="AH40" s="13"/>
    </row>
    <row r="41" spans="1:34">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21"/>
      <c r="AA41" s="21"/>
      <c r="AB41" s="21"/>
      <c r="AC41" s="21"/>
      <c r="AD41" s="13"/>
      <c r="AE41" s="13"/>
      <c r="AF41" s="13"/>
      <c r="AG41" s="13"/>
      <c r="AH41" s="13"/>
    </row>
    <row r="42" spans="1:34">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21"/>
      <c r="AA42" s="21"/>
      <c r="AB42" s="21"/>
      <c r="AC42" s="21"/>
      <c r="AD42" s="13"/>
      <c r="AE42" s="13"/>
      <c r="AF42" s="13"/>
      <c r="AG42" s="13"/>
      <c r="AH42" s="13"/>
    </row>
    <row r="43" spans="1:34">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21"/>
      <c r="AA43" s="21"/>
      <c r="AB43" s="21"/>
      <c r="AC43" s="21"/>
      <c r="AD43" s="13"/>
      <c r="AE43" s="13"/>
      <c r="AF43" s="13"/>
      <c r="AG43" s="13"/>
      <c r="AH43" s="13"/>
    </row>
    <row r="44" spans="1:3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21"/>
      <c r="AA44" s="21"/>
      <c r="AB44" s="21"/>
      <c r="AC44" s="21"/>
      <c r="AD44" s="13"/>
      <c r="AE44" s="13"/>
      <c r="AF44" s="13"/>
      <c r="AG44" s="13"/>
      <c r="AH44" s="13"/>
    </row>
    <row r="45" spans="1:34">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21"/>
      <c r="AA45" s="21"/>
      <c r="AB45" s="21"/>
      <c r="AC45" s="21"/>
      <c r="AD45" s="13"/>
      <c r="AE45" s="13"/>
      <c r="AF45" s="13"/>
      <c r="AG45" s="13"/>
      <c r="AH45" s="13"/>
    </row>
    <row r="46" spans="1:34">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21"/>
      <c r="AA46" s="21"/>
      <c r="AB46" s="21"/>
      <c r="AC46" s="21"/>
      <c r="AD46" s="13"/>
      <c r="AE46" s="13"/>
      <c r="AF46" s="13"/>
      <c r="AG46" s="13"/>
      <c r="AH46" s="13"/>
    </row>
    <row r="47" spans="1:34">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21"/>
      <c r="AA47" s="21"/>
      <c r="AB47" s="21"/>
      <c r="AC47" s="21"/>
      <c r="AD47" s="13"/>
      <c r="AE47" s="13"/>
      <c r="AF47" s="13"/>
      <c r="AG47" s="13"/>
      <c r="AH47" s="13"/>
    </row>
    <row r="48" spans="1:34">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21"/>
      <c r="AA48" s="21"/>
      <c r="AB48" s="21"/>
      <c r="AC48" s="21"/>
      <c r="AD48" s="13"/>
      <c r="AE48" s="13"/>
      <c r="AF48" s="13"/>
      <c r="AG48" s="13"/>
      <c r="AH48" s="13"/>
    </row>
    <row r="49" spans="1:4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21"/>
      <c r="AA49" s="21"/>
      <c r="AB49" s="21"/>
      <c r="AC49" s="21"/>
      <c r="AD49" s="13"/>
      <c r="AE49" s="13"/>
      <c r="AF49" s="13"/>
      <c r="AG49" s="13"/>
      <c r="AH49" s="13"/>
    </row>
    <row r="50" spans="1:41" ht="16.05" customHeight="1">
      <c r="A50" s="23" t="s">
        <v>64</v>
      </c>
      <c r="B50" s="24"/>
      <c r="C50" s="24"/>
      <c r="D50" s="24"/>
      <c r="E50" s="24"/>
      <c r="F50" s="24"/>
      <c r="G50" s="24"/>
      <c r="H50" s="24"/>
      <c r="I50" s="24"/>
      <c r="J50" s="24"/>
      <c r="K50" s="24"/>
      <c r="L50" s="24"/>
      <c r="M50" s="25"/>
      <c r="N50" s="26" t="s">
        <v>62</v>
      </c>
      <c r="O50" s="24"/>
      <c r="P50" s="24"/>
      <c r="Q50" s="24"/>
      <c r="R50" s="24"/>
      <c r="S50" s="24"/>
      <c r="T50" s="24"/>
      <c r="U50" s="27" t="s">
        <v>63</v>
      </c>
      <c r="V50" s="28"/>
      <c r="W50" s="28"/>
      <c r="X50" s="28"/>
      <c r="Y50" s="28"/>
      <c r="Z50" s="29"/>
      <c r="AA50" s="29"/>
      <c r="AB50" s="29"/>
      <c r="AC50" s="29"/>
      <c r="AD50" s="14"/>
      <c r="AE50" s="13"/>
      <c r="AF50" s="13"/>
      <c r="AG50" s="13"/>
      <c r="AH50" s="13"/>
    </row>
    <row r="51" spans="1:41" ht="16.05" customHeight="1">
      <c r="A51" s="24"/>
      <c r="B51" s="24"/>
      <c r="C51" s="24"/>
      <c r="D51" s="24"/>
      <c r="E51" s="24"/>
      <c r="F51" s="24"/>
      <c r="G51" s="24"/>
      <c r="H51" s="24"/>
      <c r="I51" s="24"/>
      <c r="J51" s="24"/>
      <c r="K51" s="24"/>
      <c r="L51" s="24"/>
      <c r="M51" s="25"/>
      <c r="N51" s="30"/>
      <c r="O51" s="24"/>
      <c r="P51" s="24"/>
      <c r="Q51" s="24"/>
      <c r="R51" s="24"/>
      <c r="S51" s="24"/>
      <c r="T51" s="24"/>
      <c r="U51" s="28"/>
      <c r="V51" s="28"/>
      <c r="W51" s="28"/>
      <c r="X51" s="28"/>
      <c r="Y51" s="28"/>
      <c r="Z51" s="29"/>
      <c r="AA51" s="29"/>
      <c r="AB51" s="29"/>
      <c r="AC51" s="29"/>
      <c r="AD51" s="14"/>
      <c r="AE51" s="13"/>
      <c r="AF51" s="13"/>
      <c r="AG51" s="13"/>
      <c r="AH51" s="13"/>
    </row>
    <row r="52" spans="1:41" ht="16.05" customHeight="1">
      <c r="A52" s="24"/>
      <c r="B52" s="24"/>
      <c r="C52" s="24"/>
      <c r="D52" s="24"/>
      <c r="E52" s="24"/>
      <c r="F52" s="24"/>
      <c r="G52" s="24"/>
      <c r="H52" s="24"/>
      <c r="I52" s="24"/>
      <c r="J52" s="24"/>
      <c r="K52" s="24"/>
      <c r="L52" s="24"/>
      <c r="M52" s="25"/>
      <c r="N52" s="30"/>
      <c r="O52" s="24"/>
      <c r="P52" s="24"/>
      <c r="Q52" s="24"/>
      <c r="R52" s="24"/>
      <c r="S52" s="24"/>
      <c r="T52" s="24"/>
      <c r="U52" s="28"/>
      <c r="V52" s="28"/>
      <c r="W52" s="28"/>
      <c r="X52" s="28"/>
      <c r="Y52" s="28"/>
      <c r="Z52" s="29"/>
      <c r="AA52" s="29"/>
      <c r="AB52" s="29"/>
      <c r="AC52" s="29"/>
      <c r="AD52" s="14"/>
      <c r="AE52" s="13"/>
      <c r="AF52" s="13"/>
      <c r="AG52" s="13"/>
      <c r="AH52" s="13"/>
    </row>
    <row r="53" spans="1:41" ht="16.05" customHeight="1">
      <c r="A53" s="24"/>
      <c r="B53" s="24"/>
      <c r="C53" s="24"/>
      <c r="D53" s="24"/>
      <c r="E53" s="24"/>
      <c r="F53" s="24"/>
      <c r="G53" s="24"/>
      <c r="H53" s="24"/>
      <c r="I53" s="24"/>
      <c r="J53" s="24"/>
      <c r="K53" s="24"/>
      <c r="L53" s="24"/>
      <c r="M53" s="25"/>
      <c r="N53" s="30"/>
      <c r="O53" s="24"/>
      <c r="P53" s="24"/>
      <c r="Q53" s="24"/>
      <c r="R53" s="24"/>
      <c r="S53" s="24"/>
      <c r="T53" s="24"/>
      <c r="U53" s="28"/>
      <c r="V53" s="28"/>
      <c r="W53" s="28"/>
      <c r="X53" s="28"/>
      <c r="Y53" s="28"/>
      <c r="Z53" s="29"/>
      <c r="AA53" s="29"/>
      <c r="AB53" s="29"/>
      <c r="AC53" s="29"/>
      <c r="AD53" s="14"/>
      <c r="AE53" s="13"/>
      <c r="AF53" s="13"/>
      <c r="AG53" s="13"/>
      <c r="AH53" s="13"/>
    </row>
    <row r="54" spans="1:41" ht="16.05" customHeight="1">
      <c r="A54" s="24"/>
      <c r="B54" s="24"/>
      <c r="C54" s="24"/>
      <c r="D54" s="24"/>
      <c r="E54" s="24"/>
      <c r="F54" s="24"/>
      <c r="G54" s="24"/>
      <c r="H54" s="24"/>
      <c r="I54" s="24"/>
      <c r="J54" s="24"/>
      <c r="K54" s="24"/>
      <c r="L54" s="24"/>
      <c r="M54" s="25"/>
      <c r="N54" s="30"/>
      <c r="O54" s="24"/>
      <c r="P54" s="24"/>
      <c r="Q54" s="24"/>
      <c r="R54" s="24"/>
      <c r="S54" s="24"/>
      <c r="T54" s="24"/>
      <c r="U54" s="28"/>
      <c r="V54" s="28"/>
      <c r="W54" s="28"/>
      <c r="X54" s="28"/>
      <c r="Y54" s="28"/>
      <c r="Z54" s="29"/>
      <c r="AA54" s="29"/>
      <c r="AB54" s="29"/>
      <c r="AC54" s="29"/>
      <c r="AD54" s="14"/>
      <c r="AE54" s="14"/>
      <c r="AF54" s="14"/>
      <c r="AG54" s="14"/>
      <c r="AH54" s="14"/>
      <c r="AI54" s="14"/>
      <c r="AJ54" s="14"/>
      <c r="AK54" s="14"/>
      <c r="AL54" s="13"/>
      <c r="AM54" s="13"/>
      <c r="AN54" s="13"/>
      <c r="AO54" s="13"/>
    </row>
    <row r="55" spans="1:41" ht="16.05" customHeight="1" thickBot="1">
      <c r="A55" s="31"/>
      <c r="B55" s="31"/>
      <c r="C55" s="31"/>
      <c r="D55" s="31"/>
      <c r="E55" s="31"/>
      <c r="F55" s="31"/>
      <c r="G55" s="31"/>
      <c r="H55" s="31"/>
      <c r="I55" s="31"/>
      <c r="J55" s="31"/>
      <c r="K55" s="31"/>
      <c r="L55" s="31"/>
      <c r="M55" s="32"/>
      <c r="N55" s="33"/>
      <c r="O55" s="31"/>
      <c r="P55" s="31"/>
      <c r="Q55" s="31"/>
      <c r="R55" s="31"/>
      <c r="S55" s="31"/>
      <c r="T55" s="31"/>
      <c r="U55" s="34"/>
      <c r="V55" s="34"/>
      <c r="W55" s="34"/>
      <c r="X55" s="34"/>
      <c r="Y55" s="34"/>
      <c r="Z55" s="35"/>
      <c r="AA55" s="35"/>
      <c r="AB55" s="35"/>
      <c r="AC55" s="35"/>
      <c r="AD55" s="15"/>
      <c r="AE55" s="15"/>
      <c r="AF55" s="15"/>
      <c r="AG55" s="15"/>
      <c r="AH55" s="15"/>
      <c r="AI55" s="15"/>
      <c r="AJ55" s="15"/>
      <c r="AK55" s="15"/>
      <c r="AL55" s="13"/>
      <c r="AM55" s="13"/>
      <c r="AN55" s="13"/>
      <c r="AO55" s="13"/>
    </row>
    <row r="56" spans="1:41" ht="15.6" thickTop="1">
      <c r="A56" s="36">
        <f>0.09+(0.0188%*N56)+(0.3178%*U56)</f>
        <v>0.82553600000000005</v>
      </c>
      <c r="B56" s="37"/>
      <c r="C56" s="37"/>
      <c r="D56" s="37"/>
      <c r="E56" s="37"/>
      <c r="F56" s="37"/>
      <c r="G56" s="37"/>
      <c r="H56" s="37"/>
      <c r="I56" s="37"/>
      <c r="J56" s="37"/>
      <c r="K56" s="37"/>
      <c r="L56" s="37"/>
      <c r="M56" s="38"/>
      <c r="N56" s="39">
        <v>2222</v>
      </c>
      <c r="O56" s="40"/>
      <c r="P56" s="40"/>
      <c r="Q56" s="40"/>
      <c r="R56" s="40"/>
      <c r="S56" s="40"/>
      <c r="T56" s="41"/>
      <c r="U56" s="42">
        <v>100</v>
      </c>
      <c r="V56" s="43"/>
      <c r="W56" s="43"/>
      <c r="X56" s="43"/>
      <c r="Y56" s="44"/>
      <c r="Z56" s="45"/>
      <c r="AA56" s="45"/>
      <c r="AB56" s="45"/>
      <c r="AC56" s="45"/>
    </row>
    <row r="57" spans="1:41">
      <c r="A57" s="46"/>
      <c r="B57" s="47"/>
      <c r="C57" s="47"/>
      <c r="D57" s="47"/>
      <c r="E57" s="47"/>
      <c r="F57" s="47"/>
      <c r="G57" s="47"/>
      <c r="H57" s="47"/>
      <c r="I57" s="47"/>
      <c r="J57" s="47"/>
      <c r="K57" s="47"/>
      <c r="L57" s="47"/>
      <c r="M57" s="48"/>
      <c r="N57" s="49"/>
      <c r="O57" s="50"/>
      <c r="P57" s="50"/>
      <c r="Q57" s="50"/>
      <c r="R57" s="50"/>
      <c r="S57" s="50"/>
      <c r="T57" s="51"/>
      <c r="U57" s="52"/>
      <c r="V57" s="53"/>
      <c r="W57" s="53"/>
      <c r="X57" s="53"/>
      <c r="Y57" s="54"/>
      <c r="Z57" s="45"/>
      <c r="AA57" s="45"/>
      <c r="AB57" s="45"/>
      <c r="AC57" s="45"/>
    </row>
    <row r="58" spans="1:41">
      <c r="A58" s="46"/>
      <c r="B58" s="47"/>
      <c r="C58" s="47"/>
      <c r="D58" s="47"/>
      <c r="E58" s="47"/>
      <c r="F58" s="47"/>
      <c r="G58" s="47"/>
      <c r="H58" s="47"/>
      <c r="I58" s="47"/>
      <c r="J58" s="47"/>
      <c r="K58" s="47"/>
      <c r="L58" s="47"/>
      <c r="M58" s="48"/>
      <c r="N58" s="49"/>
      <c r="O58" s="50"/>
      <c r="P58" s="50"/>
      <c r="Q58" s="50"/>
      <c r="R58" s="50"/>
      <c r="S58" s="50"/>
      <c r="T58" s="51"/>
      <c r="U58" s="52"/>
      <c r="V58" s="53"/>
      <c r="W58" s="53"/>
      <c r="X58" s="53"/>
      <c r="Y58" s="54"/>
      <c r="Z58" s="45"/>
      <c r="AA58" s="45"/>
      <c r="AB58" s="45"/>
      <c r="AC58" s="45"/>
    </row>
    <row r="59" spans="1:41">
      <c r="A59" s="46"/>
      <c r="B59" s="47"/>
      <c r="C59" s="47"/>
      <c r="D59" s="47"/>
      <c r="E59" s="47"/>
      <c r="F59" s="47"/>
      <c r="G59" s="47"/>
      <c r="H59" s="47"/>
      <c r="I59" s="47"/>
      <c r="J59" s="47"/>
      <c r="K59" s="47"/>
      <c r="L59" s="47"/>
      <c r="M59" s="48"/>
      <c r="N59" s="49"/>
      <c r="O59" s="50"/>
      <c r="P59" s="50"/>
      <c r="Q59" s="50"/>
      <c r="R59" s="50"/>
      <c r="S59" s="50"/>
      <c r="T59" s="51"/>
      <c r="U59" s="52"/>
      <c r="V59" s="53"/>
      <c r="W59" s="53"/>
      <c r="X59" s="53"/>
      <c r="Y59" s="54"/>
      <c r="Z59" s="45"/>
      <c r="AA59" s="45"/>
      <c r="AB59" s="45"/>
      <c r="AC59" s="45"/>
    </row>
    <row r="60" spans="1:41">
      <c r="A60" s="46"/>
      <c r="B60" s="47"/>
      <c r="C60" s="47"/>
      <c r="D60" s="47"/>
      <c r="E60" s="47"/>
      <c r="F60" s="47"/>
      <c r="G60" s="47"/>
      <c r="H60" s="47"/>
      <c r="I60" s="47"/>
      <c r="J60" s="47"/>
      <c r="K60" s="47"/>
      <c r="L60" s="47"/>
      <c r="M60" s="48"/>
      <c r="N60" s="49"/>
      <c r="O60" s="50"/>
      <c r="P60" s="50"/>
      <c r="Q60" s="50"/>
      <c r="R60" s="50"/>
      <c r="S60" s="50"/>
      <c r="T60" s="51"/>
      <c r="U60" s="52"/>
      <c r="V60" s="53"/>
      <c r="W60" s="53"/>
      <c r="X60" s="53"/>
      <c r="Y60" s="54"/>
      <c r="Z60" s="45"/>
      <c r="AA60" s="45"/>
      <c r="AB60" s="45"/>
      <c r="AC60" s="45"/>
    </row>
    <row r="61" spans="1:41" ht="15.6" thickBot="1">
      <c r="A61" s="55"/>
      <c r="B61" s="56"/>
      <c r="C61" s="56"/>
      <c r="D61" s="56"/>
      <c r="E61" s="56"/>
      <c r="F61" s="56"/>
      <c r="G61" s="56"/>
      <c r="H61" s="56"/>
      <c r="I61" s="56"/>
      <c r="J61" s="56"/>
      <c r="K61" s="56"/>
      <c r="L61" s="56"/>
      <c r="M61" s="57"/>
      <c r="N61" s="58"/>
      <c r="O61" s="59"/>
      <c r="P61" s="59"/>
      <c r="Q61" s="59"/>
      <c r="R61" s="59"/>
      <c r="S61" s="59"/>
      <c r="T61" s="60"/>
      <c r="U61" s="61"/>
      <c r="V61" s="62"/>
      <c r="W61" s="62"/>
      <c r="X61" s="62"/>
      <c r="Y61" s="63"/>
      <c r="Z61" s="45"/>
      <c r="AA61" s="45"/>
      <c r="AB61" s="45"/>
      <c r="AC61" s="45"/>
    </row>
    <row r="62" spans="1:41" ht="15.6" thickTop="1"/>
  </sheetData>
  <mergeCells count="11">
    <mergeCell ref="U56:Y61"/>
    <mergeCell ref="A1:AC3"/>
    <mergeCell ref="A56:M61"/>
    <mergeCell ref="A4:M27"/>
    <mergeCell ref="N4:Y27"/>
    <mergeCell ref="A28:M49"/>
    <mergeCell ref="N28:Y49"/>
    <mergeCell ref="N56:T61"/>
    <mergeCell ref="A50:M55"/>
    <mergeCell ref="N50:T55"/>
    <mergeCell ref="U50:Y5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Dashbaord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Ganesh Nepali</cp:lastModifiedBy>
  <dcterms:created xsi:type="dcterms:W3CDTF">2024-03-01T08:48:58Z</dcterms:created>
  <dcterms:modified xsi:type="dcterms:W3CDTF">2025-09-17T02:27:27Z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