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33C3851C-0222-4A94-8036-559E691514A2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822" i="1" l="1"/>
  <c r="AA5822" i="1" s="1"/>
  <c r="AB5822" i="1"/>
  <c r="AC5822" i="1"/>
  <c r="AD5822" i="1"/>
  <c r="AE5822" i="1"/>
  <c r="Z5823" i="1"/>
  <c r="AA5823" i="1" s="1"/>
  <c r="AB5823" i="1"/>
  <c r="AE5823" i="1"/>
  <c r="AC5823" i="1" s="1"/>
  <c r="Z5824" i="1"/>
  <c r="AA5824" i="1" s="1"/>
  <c r="AB5824" i="1"/>
  <c r="AC5824" i="1"/>
  <c r="AD5824" i="1"/>
  <c r="AE5824" i="1"/>
  <c r="Z5825" i="1"/>
  <c r="AA5825" i="1" s="1"/>
  <c r="AB5825" i="1"/>
  <c r="AE5825" i="1"/>
  <c r="AC5825" i="1" s="1"/>
  <c r="Z5826" i="1"/>
  <c r="AA5826" i="1" s="1"/>
  <c r="AB5826" i="1"/>
  <c r="AC5826" i="1"/>
  <c r="AD5826" i="1"/>
  <c r="AE5826" i="1"/>
  <c r="Z5827" i="1"/>
  <c r="AA5827" i="1" s="1"/>
  <c r="AB5827" i="1"/>
  <c r="AE5827" i="1"/>
  <c r="AC5827" i="1" s="1"/>
  <c r="Z5828" i="1"/>
  <c r="AA5828" i="1" s="1"/>
  <c r="AB5828" i="1"/>
  <c r="AC5828" i="1"/>
  <c r="AD5828" i="1"/>
  <c r="AE5828" i="1"/>
  <c r="Z5829" i="1"/>
  <c r="AA5829" i="1" s="1"/>
  <c r="AB5829" i="1"/>
  <c r="AE5829" i="1"/>
  <c r="AC5829" i="1" s="1"/>
  <c r="Z5830" i="1"/>
  <c r="AA5830" i="1" s="1"/>
  <c r="AB5830" i="1"/>
  <c r="AC5830" i="1"/>
  <c r="AD5830" i="1"/>
  <c r="AE5830" i="1"/>
  <c r="Z5831" i="1"/>
  <c r="AA5831" i="1" s="1"/>
  <c r="AB5831" i="1"/>
  <c r="AE5831" i="1"/>
  <c r="AC5831" i="1" s="1"/>
  <c r="Z5832" i="1"/>
  <c r="AA5832" i="1" s="1"/>
  <c r="AB5832" i="1"/>
  <c r="AC5832" i="1"/>
  <c r="AD5832" i="1"/>
  <c r="AE5832" i="1"/>
  <c r="Z5833" i="1"/>
  <c r="AA5833" i="1" s="1"/>
  <c r="AB5833" i="1"/>
  <c r="AE5833" i="1"/>
  <c r="AC5833" i="1" s="1"/>
  <c r="Z5834" i="1"/>
  <c r="AA5834" i="1" s="1"/>
  <c r="AB5834" i="1"/>
  <c r="AC5834" i="1"/>
  <c r="AD5834" i="1"/>
  <c r="AE5834" i="1"/>
  <c r="Z5835" i="1"/>
  <c r="AA5835" i="1" s="1"/>
  <c r="AB5835" i="1"/>
  <c r="AE5835" i="1"/>
  <c r="AC5835" i="1" s="1"/>
  <c r="Z5836" i="1"/>
  <c r="AA5836" i="1" s="1"/>
  <c r="AB5836" i="1"/>
  <c r="AC5836" i="1"/>
  <c r="AD5836" i="1"/>
  <c r="AE5836" i="1"/>
  <c r="Z5837" i="1"/>
  <c r="AA5837" i="1" s="1"/>
  <c r="AB5837" i="1"/>
  <c r="AE5837" i="1"/>
  <c r="AC5837" i="1" s="1"/>
  <c r="Z5838" i="1"/>
  <c r="AA5838" i="1" s="1"/>
  <c r="AB5838" i="1"/>
  <c r="AC5838" i="1"/>
  <c r="AD5838" i="1"/>
  <c r="AE5838" i="1"/>
  <c r="Z5839" i="1"/>
  <c r="AA5839" i="1" s="1"/>
  <c r="AB5839" i="1"/>
  <c r="AE5839" i="1"/>
  <c r="AC5839" i="1" s="1"/>
  <c r="Z5840" i="1"/>
  <c r="AA5840" i="1" s="1"/>
  <c r="AB5840" i="1"/>
  <c r="AC5840" i="1"/>
  <c r="AD5840" i="1"/>
  <c r="AE5840" i="1"/>
  <c r="Z5841" i="1"/>
  <c r="AA5841" i="1" s="1"/>
  <c r="AB5841" i="1"/>
  <c r="AE5841" i="1"/>
  <c r="AC5841" i="1" s="1"/>
  <c r="Z5842" i="1"/>
  <c r="AA5842" i="1" s="1"/>
  <c r="AB5842" i="1"/>
  <c r="AC5842" i="1"/>
  <c r="AD5842" i="1"/>
  <c r="AE5842" i="1"/>
  <c r="Z5843" i="1"/>
  <c r="AA5843" i="1" s="1"/>
  <c r="AB5843" i="1"/>
  <c r="AE5843" i="1"/>
  <c r="AC5843" i="1" s="1"/>
  <c r="Z5844" i="1"/>
  <c r="AA5844" i="1" s="1"/>
  <c r="AB5844" i="1"/>
  <c r="AC5844" i="1"/>
  <c r="AD5844" i="1"/>
  <c r="AE5844" i="1"/>
  <c r="Z5845" i="1"/>
  <c r="AA5845" i="1" s="1"/>
  <c r="AB5845" i="1"/>
  <c r="AE5845" i="1"/>
  <c r="AC5845" i="1" s="1"/>
  <c r="Z5846" i="1"/>
  <c r="AA5846" i="1" s="1"/>
  <c r="AB5846" i="1"/>
  <c r="AC5846" i="1"/>
  <c r="AD5846" i="1"/>
  <c r="AE5846" i="1"/>
  <c r="Z5847" i="1"/>
  <c r="AA5847" i="1"/>
  <c r="AB5847" i="1"/>
  <c r="AE5847" i="1"/>
  <c r="AC5847" i="1" s="1"/>
  <c r="Z5848" i="1"/>
  <c r="AA5848" i="1" s="1"/>
  <c r="AB5848" i="1"/>
  <c r="AC5848" i="1"/>
  <c r="AD5848" i="1"/>
  <c r="AE5848" i="1"/>
  <c r="Z5849" i="1"/>
  <c r="AA5849" i="1" s="1"/>
  <c r="AB5849" i="1"/>
  <c r="AE5849" i="1"/>
  <c r="AC5849" i="1" s="1"/>
  <c r="Z5850" i="1"/>
  <c r="AA5850" i="1" s="1"/>
  <c r="AB5850" i="1"/>
  <c r="AC5850" i="1"/>
  <c r="AD5850" i="1"/>
  <c r="AE5850" i="1"/>
  <c r="Z5851" i="1"/>
  <c r="AA5851" i="1" s="1"/>
  <c r="AB5851" i="1"/>
  <c r="AE5851" i="1"/>
  <c r="AC5851" i="1" s="1"/>
  <c r="Z5852" i="1"/>
  <c r="AA5852" i="1" s="1"/>
  <c r="AB5852" i="1"/>
  <c r="AC5852" i="1"/>
  <c r="AD5852" i="1"/>
  <c r="AE5852" i="1"/>
  <c r="Z5853" i="1"/>
  <c r="AA5853" i="1" s="1"/>
  <c r="AB5853" i="1"/>
  <c r="AE5853" i="1"/>
  <c r="AC5853" i="1" s="1"/>
  <c r="Z5854" i="1"/>
  <c r="AA5854" i="1" s="1"/>
  <c r="AB5854" i="1"/>
  <c r="AC5854" i="1"/>
  <c r="AD5854" i="1"/>
  <c r="AE5854" i="1"/>
  <c r="Z5855" i="1"/>
  <c r="AA5855" i="1" s="1"/>
  <c r="AB5855" i="1"/>
  <c r="AE5855" i="1"/>
  <c r="AC5855" i="1" s="1"/>
  <c r="Z5856" i="1"/>
  <c r="AA5856" i="1" s="1"/>
  <c r="AB5856" i="1"/>
  <c r="AC5856" i="1"/>
  <c r="AD5856" i="1"/>
  <c r="AE5856" i="1"/>
  <c r="Z5857" i="1"/>
  <c r="AA5857" i="1"/>
  <c r="AB5857" i="1"/>
  <c r="AE5857" i="1"/>
  <c r="AC5857" i="1" s="1"/>
  <c r="Z5858" i="1"/>
  <c r="AA5858" i="1" s="1"/>
  <c r="AB5858" i="1"/>
  <c r="AC5858" i="1"/>
  <c r="AD5858" i="1"/>
  <c r="AE5858" i="1"/>
  <c r="Z5859" i="1"/>
  <c r="AA5859" i="1" s="1"/>
  <c r="AB5859" i="1"/>
  <c r="AE5859" i="1"/>
  <c r="AC5859" i="1" s="1"/>
  <c r="Z5860" i="1"/>
  <c r="AA5860" i="1" s="1"/>
  <c r="AB5860" i="1"/>
  <c r="AC5860" i="1"/>
  <c r="AD5860" i="1"/>
  <c r="AE5860" i="1"/>
  <c r="Z5861" i="1"/>
  <c r="AA5861" i="1" s="1"/>
  <c r="AB5861" i="1"/>
  <c r="AE5861" i="1"/>
  <c r="AC5861" i="1" s="1"/>
  <c r="Z5862" i="1"/>
  <c r="AA5862" i="1" s="1"/>
  <c r="AB5862" i="1"/>
  <c r="AC5862" i="1"/>
  <c r="AD5862" i="1"/>
  <c r="AE5862" i="1"/>
  <c r="Z5863" i="1"/>
  <c r="AA5863" i="1" s="1"/>
  <c r="AB5863" i="1"/>
  <c r="AE5863" i="1"/>
  <c r="AC5863" i="1" s="1"/>
  <c r="Z5864" i="1"/>
  <c r="AA5864" i="1" s="1"/>
  <c r="AB5864" i="1"/>
  <c r="AC5864" i="1"/>
  <c r="AD5864" i="1"/>
  <c r="AE5864" i="1"/>
  <c r="Z5865" i="1"/>
  <c r="AA5865" i="1" s="1"/>
  <c r="AB5865" i="1"/>
  <c r="AE5865" i="1"/>
  <c r="AC5865" i="1" s="1"/>
  <c r="Z5866" i="1"/>
  <c r="AA5866" i="1" s="1"/>
  <c r="AB5866" i="1"/>
  <c r="AC5866" i="1"/>
  <c r="AD5866" i="1"/>
  <c r="AE5866" i="1"/>
  <c r="Z5867" i="1"/>
  <c r="AA5867" i="1" s="1"/>
  <c r="AB5867" i="1"/>
  <c r="AE5867" i="1"/>
  <c r="AC5867" i="1" s="1"/>
  <c r="Z5868" i="1"/>
  <c r="AA5868" i="1" s="1"/>
  <c r="AB5868" i="1"/>
  <c r="AC5868" i="1"/>
  <c r="AD5868" i="1"/>
  <c r="AE5868" i="1"/>
  <c r="Z5869" i="1"/>
  <c r="AA5869" i="1" s="1"/>
  <c r="AB5869" i="1"/>
  <c r="AE5869" i="1"/>
  <c r="AC5869" i="1" s="1"/>
  <c r="Z5870" i="1"/>
  <c r="AA5870" i="1" s="1"/>
  <c r="AB5870" i="1"/>
  <c r="AC5870" i="1"/>
  <c r="AD5870" i="1"/>
  <c r="AE5870" i="1"/>
  <c r="Z5871" i="1"/>
  <c r="AA5871" i="1" s="1"/>
  <c r="AB5871" i="1"/>
  <c r="AE5871" i="1"/>
  <c r="AC5871" i="1" s="1"/>
  <c r="Z5872" i="1"/>
  <c r="AA5872" i="1" s="1"/>
  <c r="AB5872" i="1"/>
  <c r="AC5872" i="1"/>
  <c r="AD5872" i="1"/>
  <c r="AE5872" i="1"/>
  <c r="Z5873" i="1"/>
  <c r="AA5873" i="1" s="1"/>
  <c r="AB5873" i="1"/>
  <c r="AE5873" i="1"/>
  <c r="AC5873" i="1" s="1"/>
  <c r="Z5874" i="1"/>
  <c r="AA5874" i="1" s="1"/>
  <c r="AB5874" i="1"/>
  <c r="AC5874" i="1"/>
  <c r="AD5874" i="1"/>
  <c r="AE5874" i="1"/>
  <c r="Z5875" i="1"/>
  <c r="AA5875" i="1" s="1"/>
  <c r="AB5875" i="1"/>
  <c r="AE5875" i="1"/>
  <c r="AC5875" i="1" s="1"/>
  <c r="Z5876" i="1"/>
  <c r="AA5876" i="1" s="1"/>
  <c r="AB5876" i="1"/>
  <c r="AC5876" i="1"/>
  <c r="AD5876" i="1"/>
  <c r="AE5876" i="1"/>
  <c r="Z5877" i="1"/>
  <c r="AA5877" i="1" s="1"/>
  <c r="AB5877" i="1"/>
  <c r="AE5877" i="1"/>
  <c r="AC5877" i="1" s="1"/>
  <c r="Z5878" i="1"/>
  <c r="AA5878" i="1" s="1"/>
  <c r="AB5878" i="1"/>
  <c r="AC5878" i="1"/>
  <c r="AD5878" i="1"/>
  <c r="AE5878" i="1"/>
  <c r="Z5879" i="1"/>
  <c r="AA5879" i="1" s="1"/>
  <c r="AB5879" i="1"/>
  <c r="AE5879" i="1"/>
  <c r="AC5879" i="1" s="1"/>
  <c r="Z5880" i="1"/>
  <c r="AA5880" i="1" s="1"/>
  <c r="AB5880" i="1"/>
  <c r="AC5880" i="1"/>
  <c r="AD5880" i="1"/>
  <c r="AE5880" i="1"/>
  <c r="Z5881" i="1"/>
  <c r="AA5881" i="1" s="1"/>
  <c r="AB5881" i="1"/>
  <c r="AE5881" i="1"/>
  <c r="AC5881" i="1" s="1"/>
  <c r="Z5882" i="1"/>
  <c r="AA5882" i="1" s="1"/>
  <c r="AB5882" i="1"/>
  <c r="AC5882" i="1"/>
  <c r="AD5882" i="1"/>
  <c r="AE5882" i="1"/>
  <c r="Z5883" i="1"/>
  <c r="AA5883" i="1" s="1"/>
  <c r="AB5883" i="1"/>
  <c r="AE5883" i="1"/>
  <c r="AC5883" i="1" s="1"/>
  <c r="Z5884" i="1"/>
  <c r="AA5884" i="1" s="1"/>
  <c r="AB5884" i="1"/>
  <c r="AC5884" i="1"/>
  <c r="AD5884" i="1"/>
  <c r="AE5884" i="1"/>
  <c r="Z5885" i="1"/>
  <c r="AA5885" i="1" s="1"/>
  <c r="AB5885" i="1"/>
  <c r="AE5885" i="1"/>
  <c r="AC5885" i="1" s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85" i="1" l="1"/>
  <c r="AD5883" i="1"/>
  <c r="AD5881" i="1"/>
  <c r="AD5879" i="1"/>
  <c r="AD5877" i="1"/>
  <c r="AD5875" i="1"/>
  <c r="AD5873" i="1"/>
  <c r="AD5871" i="1"/>
  <c r="AD5869" i="1"/>
  <c r="AD5867" i="1"/>
  <c r="AD5865" i="1"/>
  <c r="AD5863" i="1"/>
  <c r="AD5861" i="1"/>
  <c r="AD5859" i="1"/>
  <c r="AD5857" i="1"/>
  <c r="AD5855" i="1"/>
  <c r="AD5853" i="1"/>
  <c r="AD5851" i="1"/>
  <c r="AD5849" i="1"/>
  <c r="AD5847" i="1"/>
  <c r="AD5845" i="1"/>
  <c r="AD5843" i="1"/>
  <c r="AD5841" i="1"/>
  <c r="AD5839" i="1"/>
  <c r="AD5837" i="1"/>
  <c r="AD5835" i="1"/>
  <c r="AD5833" i="1"/>
  <c r="AD5831" i="1"/>
  <c r="AD5829" i="1"/>
  <c r="AD5827" i="1"/>
  <c r="AD5825" i="1"/>
  <c r="AD5823" i="1"/>
  <c r="AC5592" i="1"/>
  <c r="AC5691" i="1"/>
  <c r="AC5763" i="1"/>
  <c r="AC5815" i="1"/>
  <c r="AC5730" i="1"/>
  <c r="AC5695" i="1"/>
  <c r="AD5711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741" i="1"/>
  <c r="AC5718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<sst xmlns="http://schemas.openxmlformats.org/spreadsheetml/2006/main" count="17986" uniqueCount="370">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</sst>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867</v>
          </cell>
        </row>
        <row r="3">
          <cell r="B3" t="str">
            <v>ADBL</v>
          </cell>
          <cell r="C3">
            <v>237.1</v>
          </cell>
        </row>
        <row r="4">
          <cell r="B4" t="str">
            <v>AHL</v>
          </cell>
          <cell r="C4">
            <v>439</v>
          </cell>
        </row>
        <row r="5">
          <cell r="B5" t="str">
            <v>AHPC</v>
          </cell>
          <cell r="C5">
            <v>160.30000000000001</v>
          </cell>
        </row>
        <row r="6">
          <cell r="B6" t="str">
            <v>AKJCL</v>
          </cell>
          <cell r="C6">
            <v>205</v>
          </cell>
        </row>
        <row r="7">
          <cell r="B7" t="str">
            <v>AKPL</v>
          </cell>
          <cell r="C7">
            <v>164.5</v>
          </cell>
        </row>
        <row r="8">
          <cell r="B8" t="str">
            <v>ALBSL</v>
          </cell>
          <cell r="C8">
            <v>813</v>
          </cell>
        </row>
        <row r="9">
          <cell r="B9" t="str">
            <v>ALICL</v>
          </cell>
          <cell r="C9">
            <v>542.5</v>
          </cell>
        </row>
        <row r="10">
          <cell r="B10" t="str">
            <v>ANLB</v>
          </cell>
          <cell r="C10">
            <v>1961</v>
          </cell>
        </row>
        <row r="11">
          <cell r="B11" t="str">
            <v>API</v>
          </cell>
          <cell r="C11">
            <v>162.5</v>
          </cell>
        </row>
        <row r="12">
          <cell r="B12" t="str">
            <v>AVYAN</v>
          </cell>
          <cell r="C12">
            <v>776</v>
          </cell>
        </row>
        <row r="13">
          <cell r="B13" t="str">
            <v>BARUN</v>
          </cell>
          <cell r="C13">
            <v>222.2</v>
          </cell>
        </row>
        <row r="14">
          <cell r="B14" t="str">
            <v>BBC</v>
          </cell>
          <cell r="C14">
            <v>3709</v>
          </cell>
        </row>
        <row r="15">
          <cell r="B15" t="str">
            <v>BEDC</v>
          </cell>
          <cell r="C15">
            <v>361</v>
          </cell>
        </row>
        <row r="16">
          <cell r="B16" t="str">
            <v>BFC</v>
          </cell>
          <cell r="C16">
            <v>381.9</v>
          </cell>
        </row>
        <row r="17">
          <cell r="B17" t="str">
            <v>BGWT</v>
          </cell>
          <cell r="C17">
            <v>594</v>
          </cell>
        </row>
        <row r="18">
          <cell r="B18" t="str">
            <v>BHDC</v>
          </cell>
          <cell r="C18">
            <v>475</v>
          </cell>
        </row>
        <row r="19">
          <cell r="B19" t="str">
            <v>BHL</v>
          </cell>
          <cell r="C19">
            <v>320</v>
          </cell>
        </row>
        <row r="20">
          <cell r="B20" t="str">
            <v>BHPL</v>
          </cell>
          <cell r="C20">
            <v>522.1</v>
          </cell>
        </row>
        <row r="21">
          <cell r="B21" t="str">
            <v>BNHC</v>
          </cell>
          <cell r="C21">
            <v>434.8</v>
          </cell>
        </row>
        <row r="22">
          <cell r="B22" t="str">
            <v>BNL</v>
          </cell>
          <cell r="C22">
            <v>15450</v>
          </cell>
        </row>
        <row r="23">
          <cell r="B23" t="str">
            <v>BNT</v>
          </cell>
          <cell r="C23">
            <v>13193.7</v>
          </cell>
        </row>
        <row r="24">
          <cell r="B24" t="str">
            <v>BOKD86</v>
          </cell>
          <cell r="C24">
            <v>986</v>
          </cell>
        </row>
        <row r="25">
          <cell r="B25" t="str">
            <v>BPCL</v>
          </cell>
          <cell r="C25">
            <v>291.5</v>
          </cell>
        </row>
        <row r="26">
          <cell r="B26" t="str">
            <v>C30MF</v>
          </cell>
          <cell r="C26">
            <v>8.64</v>
          </cell>
        </row>
        <row r="27">
          <cell r="B27" t="str">
            <v>CBBL</v>
          </cell>
          <cell r="C27">
            <v>824</v>
          </cell>
        </row>
        <row r="28">
          <cell r="B28" t="str">
            <v>CBLD88</v>
          </cell>
          <cell r="C28">
            <v>1031</v>
          </cell>
        </row>
        <row r="29">
          <cell r="B29" t="str">
            <v>CFCL</v>
          </cell>
          <cell r="C29">
            <v>383</v>
          </cell>
        </row>
        <row r="30">
          <cell r="B30" t="str">
            <v>CGH</v>
          </cell>
          <cell r="C30">
            <v>763.3</v>
          </cell>
        </row>
        <row r="31">
          <cell r="B31" t="str">
            <v>CHCL</v>
          </cell>
          <cell r="C31">
            <v>428.5</v>
          </cell>
        </row>
        <row r="32">
          <cell r="B32" t="str">
            <v>CHDC</v>
          </cell>
          <cell r="C32">
            <v>696</v>
          </cell>
        </row>
        <row r="33">
          <cell r="B33" t="str">
            <v>CHL</v>
          </cell>
          <cell r="C33">
            <v>314</v>
          </cell>
        </row>
        <row r="34">
          <cell r="B34" t="str">
            <v>CIT</v>
          </cell>
          <cell r="C34">
            <v>2074</v>
          </cell>
        </row>
        <row r="35">
          <cell r="B35" t="str">
            <v>CITY</v>
          </cell>
          <cell r="C35">
            <v>576</v>
          </cell>
        </row>
        <row r="36">
          <cell r="B36" t="str">
            <v>CIZBD90</v>
          </cell>
          <cell r="C36">
            <v>1020</v>
          </cell>
        </row>
        <row r="37">
          <cell r="B37" t="str">
            <v>CKHL</v>
          </cell>
          <cell r="C37">
            <v>491.2</v>
          </cell>
        </row>
        <row r="38">
          <cell r="B38" t="str">
            <v>CLI</v>
          </cell>
          <cell r="C38">
            <v>463.1</v>
          </cell>
        </row>
        <row r="39">
          <cell r="B39" t="str">
            <v>CMF1</v>
          </cell>
          <cell r="C39">
            <v>8.6300000000000008</v>
          </cell>
        </row>
        <row r="40">
          <cell r="B40" t="str">
            <v>CMF2</v>
          </cell>
          <cell r="C40">
            <v>7.95</v>
          </cell>
        </row>
        <row r="41">
          <cell r="B41" t="str">
            <v>CORBL</v>
          </cell>
          <cell r="C41">
            <v>458.9</v>
          </cell>
        </row>
        <row r="42">
          <cell r="B42" t="str">
            <v>CYCL</v>
          </cell>
          <cell r="C42">
            <v>1503</v>
          </cell>
        </row>
        <row r="43">
          <cell r="B43" t="str">
            <v>CZBIL</v>
          </cell>
          <cell r="C43">
            <v>154.1</v>
          </cell>
        </row>
        <row r="44">
          <cell r="B44" t="str">
            <v>DDBL</v>
          </cell>
          <cell r="C44">
            <v>703</v>
          </cell>
        </row>
        <row r="45">
          <cell r="B45" t="str">
            <v>DHPL</v>
          </cell>
          <cell r="C45">
            <v>204</v>
          </cell>
        </row>
        <row r="46">
          <cell r="B46" t="str">
            <v>DLBS</v>
          </cell>
          <cell r="C46">
            <v>1175</v>
          </cell>
        </row>
        <row r="47">
          <cell r="B47" t="str">
            <v>DOLTI</v>
          </cell>
          <cell r="C47">
            <v>421</v>
          </cell>
        </row>
        <row r="48">
          <cell r="B48" t="str">
            <v>DORDI</v>
          </cell>
          <cell r="C48">
            <v>403</v>
          </cell>
        </row>
        <row r="49">
          <cell r="B49" t="str">
            <v>EBL</v>
          </cell>
          <cell r="C49">
            <v>499.6</v>
          </cell>
        </row>
        <row r="50">
          <cell r="B50" t="str">
            <v>EBLD85</v>
          </cell>
          <cell r="C50">
            <v>1060</v>
          </cell>
        </row>
        <row r="51">
          <cell r="B51" t="str">
            <v>EDBL</v>
          </cell>
          <cell r="C51">
            <v>367</v>
          </cell>
        </row>
        <row r="52">
          <cell r="B52" t="str">
            <v>EHPL</v>
          </cell>
          <cell r="C52">
            <v>442.5</v>
          </cell>
        </row>
        <row r="53">
          <cell r="B53" t="str">
            <v>ENL</v>
          </cell>
          <cell r="C53">
            <v>795.1</v>
          </cell>
        </row>
        <row r="54">
          <cell r="B54" t="str">
            <v>FMDBL</v>
          </cell>
          <cell r="C54">
            <v>644</v>
          </cell>
        </row>
        <row r="55">
          <cell r="B55" t="str">
            <v>FOWAD</v>
          </cell>
          <cell r="C55">
            <v>1170</v>
          </cell>
        </row>
        <row r="56">
          <cell r="B56" t="str">
            <v>GBBD85</v>
          </cell>
          <cell r="C56">
            <v>982.5</v>
          </cell>
        </row>
        <row r="57">
          <cell r="B57" t="str">
            <v>GBBL</v>
          </cell>
          <cell r="C57">
            <v>366</v>
          </cell>
        </row>
        <row r="58">
          <cell r="B58" t="str">
            <v>GBILD86/87</v>
          </cell>
          <cell r="C58">
            <v>995</v>
          </cell>
        </row>
        <row r="59">
          <cell r="B59" t="str">
            <v>GBIME</v>
          </cell>
          <cell r="C59">
            <v>174</v>
          </cell>
        </row>
        <row r="60">
          <cell r="B60" t="str">
            <v>GBIMEP</v>
          </cell>
          <cell r="C60">
            <v>100</v>
          </cell>
        </row>
        <row r="61">
          <cell r="B61" t="str">
            <v>GBLBS</v>
          </cell>
          <cell r="C61">
            <v>694</v>
          </cell>
        </row>
        <row r="62">
          <cell r="B62" t="str">
            <v>GCIL</v>
          </cell>
          <cell r="C62">
            <v>479.9</v>
          </cell>
        </row>
        <row r="63">
          <cell r="B63" t="str">
            <v>GFCL</v>
          </cell>
          <cell r="C63">
            <v>453.9</v>
          </cell>
        </row>
        <row r="64">
          <cell r="B64" t="str">
            <v>GHL</v>
          </cell>
          <cell r="C64">
            <v>144.1</v>
          </cell>
        </row>
        <row r="65">
          <cell r="B65" t="str">
            <v>GIBF1</v>
          </cell>
          <cell r="C65">
            <v>8.3000000000000007</v>
          </cell>
        </row>
        <row r="66">
          <cell r="B66" t="str">
            <v>GILB</v>
          </cell>
          <cell r="C66">
            <v>1065</v>
          </cell>
        </row>
        <row r="67">
          <cell r="B67" t="str">
            <v>GLBSL</v>
          </cell>
          <cell r="C67">
            <v>1910.1</v>
          </cell>
        </row>
        <row r="68">
          <cell r="B68" t="str">
            <v>GLH</v>
          </cell>
          <cell r="C68">
            <v>204</v>
          </cell>
        </row>
        <row r="69">
          <cell r="B69" t="str">
            <v>GMFBS</v>
          </cell>
          <cell r="C69">
            <v>1177</v>
          </cell>
        </row>
        <row r="70">
          <cell r="B70" t="str">
            <v>GMFIL</v>
          </cell>
          <cell r="C70">
            <v>372.4</v>
          </cell>
        </row>
        <row r="71">
          <cell r="B71" t="str">
            <v>GRDBL</v>
          </cell>
          <cell r="C71">
            <v>429.9</v>
          </cell>
        </row>
        <row r="72">
          <cell r="B72" t="str">
            <v>GUFL</v>
          </cell>
          <cell r="C72">
            <v>678</v>
          </cell>
        </row>
        <row r="73">
          <cell r="B73" t="str">
            <v>GVL</v>
          </cell>
          <cell r="C73">
            <v>435</v>
          </cell>
        </row>
        <row r="74">
          <cell r="B74" t="str">
            <v>GWFD83</v>
          </cell>
          <cell r="C74">
            <v>1200</v>
          </cell>
        </row>
        <row r="75">
          <cell r="B75" t="str">
            <v>H8020</v>
          </cell>
          <cell r="C75">
            <v>8.7799999999999994</v>
          </cell>
        </row>
        <row r="76">
          <cell r="B76" t="str">
            <v>HATHY</v>
          </cell>
          <cell r="C76">
            <v>825.1</v>
          </cell>
        </row>
        <row r="77">
          <cell r="B77" t="str">
            <v>HBL</v>
          </cell>
          <cell r="C77">
            <v>172</v>
          </cell>
        </row>
        <row r="78">
          <cell r="B78" t="str">
            <v>HDHPC</v>
          </cell>
          <cell r="C78">
            <v>130</v>
          </cell>
        </row>
        <row r="79">
          <cell r="B79" t="str">
            <v>HDL</v>
          </cell>
          <cell r="C79">
            <v>1335</v>
          </cell>
        </row>
        <row r="80">
          <cell r="B80" t="str">
            <v>HEI</v>
          </cell>
          <cell r="C80">
            <v>580</v>
          </cell>
        </row>
        <row r="81">
          <cell r="B81" t="str">
            <v>HEIP</v>
          </cell>
          <cell r="C81">
            <v>348.2</v>
          </cell>
        </row>
        <row r="82">
          <cell r="B82" t="str">
            <v>HHL</v>
          </cell>
          <cell r="C82">
            <v>341.9</v>
          </cell>
        </row>
        <row r="83">
          <cell r="B83" t="str">
            <v>HIDCL</v>
          </cell>
          <cell r="C83">
            <v>160</v>
          </cell>
        </row>
        <row r="84">
          <cell r="B84" t="str">
            <v>HIDCLP</v>
          </cell>
          <cell r="C84">
            <v>98.5</v>
          </cell>
        </row>
        <row r="85">
          <cell r="B85" t="str">
            <v>HLBSL</v>
          </cell>
          <cell r="C85">
            <v>856.7</v>
          </cell>
        </row>
        <row r="86">
          <cell r="B86" t="str">
            <v>HLI</v>
          </cell>
          <cell r="C86">
            <v>384</v>
          </cell>
        </row>
        <row r="87">
          <cell r="B87" t="str">
            <v>HPPL</v>
          </cell>
          <cell r="C87">
            <v>250.9</v>
          </cell>
        </row>
        <row r="88">
          <cell r="B88" t="str">
            <v>HRL</v>
          </cell>
          <cell r="C88">
            <v>569</v>
          </cell>
        </row>
        <row r="89">
          <cell r="B89" t="str">
            <v>HURJA</v>
          </cell>
          <cell r="C89">
            <v>279</v>
          </cell>
        </row>
        <row r="90">
          <cell r="B90" t="str">
            <v>ICFC</v>
          </cell>
          <cell r="C90">
            <v>515</v>
          </cell>
        </row>
        <row r="91">
          <cell r="B91" t="str">
            <v>ICFCD83</v>
          </cell>
          <cell r="C91">
            <v>1205</v>
          </cell>
        </row>
        <row r="92">
          <cell r="B92" t="str">
            <v>IGI</v>
          </cell>
          <cell r="C92">
            <v>523.5</v>
          </cell>
        </row>
        <row r="93">
          <cell r="B93" t="str">
            <v>IHL</v>
          </cell>
          <cell r="C93">
            <v>369</v>
          </cell>
        </row>
        <row r="94">
          <cell r="B94" t="str">
            <v>ILBS</v>
          </cell>
          <cell r="C94">
            <v>1280</v>
          </cell>
        </row>
        <row r="95">
          <cell r="B95" t="str">
            <v>ILI</v>
          </cell>
          <cell r="C95">
            <v>540.6</v>
          </cell>
        </row>
        <row r="96">
          <cell r="B96" t="str">
            <v>JALPA</v>
          </cell>
          <cell r="C96">
            <v>1288</v>
          </cell>
        </row>
        <row r="97">
          <cell r="B97" t="str">
            <v>JBBD87</v>
          </cell>
          <cell r="C97">
            <v>975.5</v>
          </cell>
        </row>
        <row r="98">
          <cell r="B98" t="str">
            <v>JBBL</v>
          </cell>
          <cell r="C98">
            <v>288</v>
          </cell>
        </row>
        <row r="99">
          <cell r="B99" t="str">
            <v>JBLB</v>
          </cell>
          <cell r="C99">
            <v>1307</v>
          </cell>
        </row>
        <row r="100">
          <cell r="B100" t="str">
            <v>JFL</v>
          </cell>
          <cell r="C100">
            <v>497.9</v>
          </cell>
        </row>
        <row r="101">
          <cell r="B101" t="str">
            <v>JOSHI</v>
          </cell>
          <cell r="C101">
            <v>321.89999999999998</v>
          </cell>
        </row>
        <row r="102">
          <cell r="B102" t="str">
            <v>JSLBB</v>
          </cell>
          <cell r="C102">
            <v>1213.0999999999999</v>
          </cell>
        </row>
        <row r="103">
          <cell r="B103" t="str">
            <v>KBL</v>
          </cell>
          <cell r="C103">
            <v>131.5</v>
          </cell>
        </row>
        <row r="104">
          <cell r="B104" t="str">
            <v>KBLD89</v>
          </cell>
          <cell r="C104">
            <v>1100</v>
          </cell>
        </row>
        <row r="105">
          <cell r="B105" t="str">
            <v>KBLPO</v>
          </cell>
          <cell r="C105">
            <v>106</v>
          </cell>
        </row>
        <row r="106">
          <cell r="B106" t="str">
            <v>KBSH</v>
          </cell>
          <cell r="C106">
            <v>1023.9</v>
          </cell>
        </row>
        <row r="107">
          <cell r="B107" t="str">
            <v>KDBY</v>
          </cell>
          <cell r="C107">
            <v>8.73</v>
          </cell>
        </row>
        <row r="108">
          <cell r="B108" t="str">
            <v>KDL</v>
          </cell>
          <cell r="C108">
            <v>781</v>
          </cell>
        </row>
        <row r="109">
          <cell r="B109" t="str">
            <v>KEF</v>
          </cell>
          <cell r="C109">
            <v>8</v>
          </cell>
        </row>
        <row r="110">
          <cell r="B110" t="str">
            <v>KKHC</v>
          </cell>
          <cell r="C110">
            <v>221</v>
          </cell>
        </row>
        <row r="111">
          <cell r="B111" t="str">
            <v>KLBSL</v>
          </cell>
          <cell r="C111">
            <v>909</v>
          </cell>
        </row>
        <row r="112">
          <cell r="B112" t="str">
            <v>KMCDB</v>
          </cell>
          <cell r="C112">
            <v>901.9</v>
          </cell>
        </row>
        <row r="113">
          <cell r="B113" t="str">
            <v>KPCL</v>
          </cell>
          <cell r="C113">
            <v>382</v>
          </cell>
        </row>
        <row r="114">
          <cell r="B114" t="str">
            <v>KRBL</v>
          </cell>
          <cell r="C114">
            <v>423.4</v>
          </cell>
        </row>
        <row r="115">
          <cell r="B115" t="str">
            <v>KSBBL</v>
          </cell>
          <cell r="C115">
            <v>371.6</v>
          </cell>
        </row>
        <row r="116">
          <cell r="B116" t="str">
            <v>LBBL</v>
          </cell>
          <cell r="C116">
            <v>372</v>
          </cell>
        </row>
        <row r="117">
          <cell r="B117" t="str">
            <v>LEC</v>
          </cell>
          <cell r="C117">
            <v>180</v>
          </cell>
        </row>
        <row r="118">
          <cell r="B118" t="str">
            <v>LEMF</v>
          </cell>
          <cell r="C118">
            <v>9.39</v>
          </cell>
        </row>
        <row r="119">
          <cell r="B119" t="str">
            <v>LICN</v>
          </cell>
          <cell r="C119">
            <v>1265</v>
          </cell>
        </row>
        <row r="120">
          <cell r="B120" t="str">
            <v>LLBS</v>
          </cell>
          <cell r="C120">
            <v>1024.9000000000001</v>
          </cell>
        </row>
        <row r="121">
          <cell r="B121" t="str">
            <v>LSL</v>
          </cell>
          <cell r="C121">
            <v>145.19999999999999</v>
          </cell>
        </row>
        <row r="122">
          <cell r="B122" t="str">
            <v>LUK</v>
          </cell>
          <cell r="C122">
            <v>8.3699999999999992</v>
          </cell>
        </row>
        <row r="123">
          <cell r="B123" t="str">
            <v>LVF2</v>
          </cell>
          <cell r="C123">
            <v>7.8</v>
          </cell>
        </row>
        <row r="124">
          <cell r="B124" t="str">
            <v>MAKAR</v>
          </cell>
          <cell r="C124">
            <v>351.9</v>
          </cell>
        </row>
        <row r="125">
          <cell r="B125" t="str">
            <v>MANDU</v>
          </cell>
          <cell r="C125">
            <v>795</v>
          </cell>
        </row>
        <row r="126">
          <cell r="B126" t="str">
            <v>MBJC</v>
          </cell>
          <cell r="C126">
            <v>288</v>
          </cell>
        </row>
        <row r="127">
          <cell r="B127" t="str">
            <v>MBL</v>
          </cell>
          <cell r="C127">
            <v>160.9</v>
          </cell>
        </row>
        <row r="128">
          <cell r="B128" t="str">
            <v>MBLD87</v>
          </cell>
          <cell r="C128">
            <v>963</v>
          </cell>
        </row>
        <row r="129">
          <cell r="B129" t="str">
            <v>MCHL</v>
          </cell>
          <cell r="C129">
            <v>357.1</v>
          </cell>
        </row>
        <row r="130">
          <cell r="B130" t="str">
            <v>MDB</v>
          </cell>
          <cell r="C130">
            <v>448</v>
          </cell>
        </row>
        <row r="131">
          <cell r="B131" t="str">
            <v>MEHL</v>
          </cell>
          <cell r="C131">
            <v>304</v>
          </cell>
        </row>
        <row r="132">
          <cell r="B132" t="str">
            <v>MEL</v>
          </cell>
          <cell r="C132">
            <v>229.7</v>
          </cell>
        </row>
        <row r="133">
          <cell r="B133" t="str">
            <v>MEN</v>
          </cell>
          <cell r="C133">
            <v>522.5</v>
          </cell>
        </row>
        <row r="134">
          <cell r="B134" t="str">
            <v>MERO</v>
          </cell>
          <cell r="C134">
            <v>685</v>
          </cell>
        </row>
        <row r="135">
          <cell r="B135" t="str">
            <v>MFIL</v>
          </cell>
          <cell r="C135">
            <v>505.1</v>
          </cell>
        </row>
        <row r="136">
          <cell r="B136" t="str">
            <v>MHCL</v>
          </cell>
          <cell r="C136">
            <v>371.5</v>
          </cell>
        </row>
        <row r="137">
          <cell r="B137" t="str">
            <v>MHL</v>
          </cell>
          <cell r="C137">
            <v>402.8</v>
          </cell>
        </row>
        <row r="138">
          <cell r="B138" t="str">
            <v>MHNL</v>
          </cell>
          <cell r="C138">
            <v>234</v>
          </cell>
        </row>
        <row r="139">
          <cell r="B139" t="str">
            <v>MKCL</v>
          </cell>
          <cell r="C139">
            <v>799.9</v>
          </cell>
        </row>
        <row r="140">
          <cell r="B140" t="str">
            <v>MKHC</v>
          </cell>
          <cell r="C140">
            <v>312</v>
          </cell>
        </row>
        <row r="141">
          <cell r="B141" t="str">
            <v>MKHL</v>
          </cell>
          <cell r="C141">
            <v>410</v>
          </cell>
        </row>
        <row r="142">
          <cell r="B142" t="str">
            <v>MKJC</v>
          </cell>
          <cell r="C142">
            <v>434</v>
          </cell>
        </row>
        <row r="143">
          <cell r="B143" t="str">
            <v>MKLB</v>
          </cell>
          <cell r="C143">
            <v>1000</v>
          </cell>
        </row>
        <row r="144">
          <cell r="B144" t="str">
            <v>MLBBL</v>
          </cell>
          <cell r="C144">
            <v>1158.9000000000001</v>
          </cell>
        </row>
        <row r="145">
          <cell r="B145" t="str">
            <v>MLBL</v>
          </cell>
          <cell r="C145">
            <v>328</v>
          </cell>
        </row>
        <row r="146">
          <cell r="B146" t="str">
            <v>MLBLD89</v>
          </cell>
          <cell r="C146">
            <v>1105</v>
          </cell>
        </row>
        <row r="147">
          <cell r="B147" t="str">
            <v>MLBS</v>
          </cell>
          <cell r="C147">
            <v>1200</v>
          </cell>
        </row>
        <row r="148">
          <cell r="B148" t="str">
            <v>MLBSL</v>
          </cell>
          <cell r="C148">
            <v>1720</v>
          </cell>
        </row>
        <row r="149">
          <cell r="B149" t="str">
            <v>MMF1</v>
          </cell>
          <cell r="C149">
            <v>7.3</v>
          </cell>
        </row>
        <row r="150">
          <cell r="B150" t="str">
            <v>MMKJL</v>
          </cell>
          <cell r="C150">
            <v>410</v>
          </cell>
        </row>
        <row r="151">
          <cell r="B151" t="str">
            <v>MNBBL</v>
          </cell>
          <cell r="C151">
            <v>346</v>
          </cell>
        </row>
        <row r="152">
          <cell r="B152" t="str">
            <v>MPFL</v>
          </cell>
          <cell r="C152">
            <v>434</v>
          </cell>
        </row>
        <row r="153">
          <cell r="B153" t="str">
            <v>MSHL</v>
          </cell>
          <cell r="C153">
            <v>619</v>
          </cell>
        </row>
        <row r="154">
          <cell r="B154" t="str">
            <v>MSLB</v>
          </cell>
          <cell r="C154">
            <v>1180</v>
          </cell>
        </row>
        <row r="155">
          <cell r="B155" t="str">
            <v>NABBC</v>
          </cell>
          <cell r="C155">
            <v>434</v>
          </cell>
        </row>
        <row r="156">
          <cell r="B156" t="str">
            <v>NABIL</v>
          </cell>
          <cell r="C156">
            <v>422</v>
          </cell>
        </row>
        <row r="157">
          <cell r="B157" t="str">
            <v>NADEP</v>
          </cell>
          <cell r="C157">
            <v>760</v>
          </cell>
        </row>
        <row r="158">
          <cell r="B158" t="str">
            <v>NBF2</v>
          </cell>
          <cell r="C158">
            <v>8.07</v>
          </cell>
        </row>
        <row r="159">
          <cell r="B159" t="str">
            <v>NBF3</v>
          </cell>
          <cell r="C159">
            <v>7.25</v>
          </cell>
        </row>
        <row r="160">
          <cell r="B160" t="str">
            <v>NBL</v>
          </cell>
          <cell r="C160">
            <v>197</v>
          </cell>
        </row>
        <row r="161">
          <cell r="B161" t="str">
            <v>NBLD87</v>
          </cell>
          <cell r="C161">
            <v>975.1</v>
          </cell>
        </row>
        <row r="162">
          <cell r="B162" t="str">
            <v>NESDO</v>
          </cell>
          <cell r="C162">
            <v>1766</v>
          </cell>
        </row>
        <row r="163">
          <cell r="B163" t="str">
            <v>NFS</v>
          </cell>
          <cell r="C163">
            <v>500</v>
          </cell>
        </row>
        <row r="164">
          <cell r="B164" t="str">
            <v>NGPL</v>
          </cell>
          <cell r="C164">
            <v>303</v>
          </cell>
        </row>
        <row r="165">
          <cell r="B165" t="str">
            <v>NHDL</v>
          </cell>
          <cell r="C165">
            <v>424</v>
          </cell>
        </row>
        <row r="166">
          <cell r="B166" t="str">
            <v>NHPC</v>
          </cell>
          <cell r="C166">
            <v>145</v>
          </cell>
        </row>
        <row r="167">
          <cell r="B167" t="str">
            <v>NIBLGF</v>
          </cell>
          <cell r="C167">
            <v>8.1300000000000008</v>
          </cell>
        </row>
        <row r="168">
          <cell r="B168" t="str">
            <v>NIBSF2</v>
          </cell>
          <cell r="C168">
            <v>7.9</v>
          </cell>
        </row>
        <row r="169">
          <cell r="B169" t="str">
            <v>NICA</v>
          </cell>
          <cell r="C169">
            <v>348</v>
          </cell>
        </row>
        <row r="170">
          <cell r="B170" t="str">
            <v>NICAD 85/86</v>
          </cell>
          <cell r="C170">
            <v>1000</v>
          </cell>
        </row>
        <row r="171">
          <cell r="B171" t="str">
            <v>NICAD8283</v>
          </cell>
          <cell r="C171">
            <v>1125</v>
          </cell>
        </row>
        <row r="172">
          <cell r="B172" t="str">
            <v>NICBF</v>
          </cell>
          <cell r="C172">
            <v>8.68</v>
          </cell>
        </row>
        <row r="173">
          <cell r="B173" t="str">
            <v>NICFC</v>
          </cell>
          <cell r="C173">
            <v>8.5</v>
          </cell>
        </row>
        <row r="174">
          <cell r="B174" t="str">
            <v>NICGF</v>
          </cell>
          <cell r="C174">
            <v>9.1999999999999993</v>
          </cell>
        </row>
        <row r="175">
          <cell r="B175" t="str">
            <v>NICGF2</v>
          </cell>
          <cell r="C175">
            <v>8.09</v>
          </cell>
        </row>
        <row r="176">
          <cell r="B176" t="str">
            <v>NICL</v>
          </cell>
          <cell r="C176">
            <v>818.5</v>
          </cell>
        </row>
        <row r="177">
          <cell r="B177" t="str">
            <v>NICLBSL</v>
          </cell>
          <cell r="C177">
            <v>659</v>
          </cell>
        </row>
        <row r="178">
          <cell r="B178" t="str">
            <v>NICSF</v>
          </cell>
          <cell r="C178">
            <v>8.6999999999999993</v>
          </cell>
        </row>
        <row r="179">
          <cell r="B179" t="str">
            <v>NIFRA</v>
          </cell>
          <cell r="C179">
            <v>193.3</v>
          </cell>
        </row>
        <row r="180">
          <cell r="B180" t="str">
            <v>NIFRAUR85/86</v>
          </cell>
          <cell r="C180">
            <v>872.2</v>
          </cell>
        </row>
        <row r="181">
          <cell r="B181" t="str">
            <v>NIL</v>
          </cell>
          <cell r="C181">
            <v>787</v>
          </cell>
        </row>
        <row r="182">
          <cell r="B182" t="str">
            <v>NIMB</v>
          </cell>
          <cell r="C182">
            <v>150.80000000000001</v>
          </cell>
        </row>
        <row r="183">
          <cell r="B183" t="str">
            <v>NIMBD90</v>
          </cell>
          <cell r="C183">
            <v>1032.7</v>
          </cell>
        </row>
        <row r="184">
          <cell r="B184" t="str">
            <v>NIMBPO</v>
          </cell>
          <cell r="C184">
            <v>129</v>
          </cell>
        </row>
        <row r="185">
          <cell r="B185" t="str">
            <v>NLG</v>
          </cell>
          <cell r="C185">
            <v>754.7</v>
          </cell>
        </row>
        <row r="186">
          <cell r="B186" t="str">
            <v>NLIC</v>
          </cell>
          <cell r="C186">
            <v>579.5</v>
          </cell>
        </row>
        <row r="187">
          <cell r="B187" t="str">
            <v>NLICL</v>
          </cell>
          <cell r="C187">
            <v>527.29999999999995</v>
          </cell>
        </row>
        <row r="188">
          <cell r="B188" t="str">
            <v>NMB</v>
          </cell>
          <cell r="C188">
            <v>170.8</v>
          </cell>
        </row>
        <row r="189">
          <cell r="B189" t="str">
            <v>NMB50</v>
          </cell>
          <cell r="C189">
            <v>9.49</v>
          </cell>
        </row>
        <row r="190">
          <cell r="B190" t="str">
            <v>NMBMF</v>
          </cell>
          <cell r="C190">
            <v>640</v>
          </cell>
        </row>
        <row r="191">
          <cell r="B191" t="str">
            <v>NMFBS</v>
          </cell>
          <cell r="C191">
            <v>1250</v>
          </cell>
        </row>
        <row r="192">
          <cell r="B192" t="str">
            <v>NRIC</v>
          </cell>
          <cell r="C192">
            <v>682.4</v>
          </cell>
        </row>
        <row r="193">
          <cell r="B193" t="str">
            <v>NRM</v>
          </cell>
          <cell r="C193">
            <v>344</v>
          </cell>
        </row>
        <row r="194">
          <cell r="B194" t="str">
            <v>NRN</v>
          </cell>
          <cell r="C194">
            <v>486.6</v>
          </cell>
        </row>
        <row r="195">
          <cell r="B195" t="str">
            <v>NSIF2</v>
          </cell>
          <cell r="C195">
            <v>9.5299999999999994</v>
          </cell>
        </row>
        <row r="196">
          <cell r="B196" t="str">
            <v>NTC</v>
          </cell>
          <cell r="C196">
            <v>819</v>
          </cell>
        </row>
        <row r="197">
          <cell r="B197" t="str">
            <v>NUBL</v>
          </cell>
          <cell r="C197">
            <v>660</v>
          </cell>
        </row>
        <row r="198">
          <cell r="B198" t="str">
            <v>NWCL</v>
          </cell>
          <cell r="C198">
            <v>705</v>
          </cell>
        </row>
        <row r="199">
          <cell r="B199" t="str">
            <v>NYADI</v>
          </cell>
          <cell r="C199">
            <v>285.89999999999998</v>
          </cell>
        </row>
        <row r="200">
          <cell r="B200" t="str">
            <v>OHL</v>
          </cell>
          <cell r="C200">
            <v>714.1</v>
          </cell>
        </row>
        <row r="201">
          <cell r="B201" t="str">
            <v>PBD85</v>
          </cell>
          <cell r="C201">
            <v>982</v>
          </cell>
        </row>
        <row r="202">
          <cell r="B202" t="str">
            <v>PBD88</v>
          </cell>
          <cell r="C202">
            <v>1027</v>
          </cell>
        </row>
        <row r="203">
          <cell r="B203" t="str">
            <v>PBLD84</v>
          </cell>
          <cell r="C203">
            <v>1025</v>
          </cell>
        </row>
        <row r="204">
          <cell r="B204" t="str">
            <v>PBLD86</v>
          </cell>
          <cell r="C204">
            <v>1028</v>
          </cell>
        </row>
        <row r="205">
          <cell r="B205" t="str">
            <v>PCBL</v>
          </cell>
          <cell r="C205">
            <v>190.8</v>
          </cell>
        </row>
        <row r="206">
          <cell r="B206" t="str">
            <v>PCBLP</v>
          </cell>
          <cell r="C206">
            <v>139</v>
          </cell>
        </row>
        <row r="207">
          <cell r="B207" t="str">
            <v>PFL</v>
          </cell>
          <cell r="C207">
            <v>651</v>
          </cell>
        </row>
        <row r="208">
          <cell r="B208" t="str">
            <v>PHCL</v>
          </cell>
          <cell r="C208">
            <v>279.60000000000002</v>
          </cell>
        </row>
        <row r="209">
          <cell r="B209" t="str">
            <v>PMHPL</v>
          </cell>
          <cell r="C209">
            <v>218</v>
          </cell>
        </row>
        <row r="210">
          <cell r="B210" t="str">
            <v>PMLI</v>
          </cell>
          <cell r="C210">
            <v>495</v>
          </cell>
        </row>
        <row r="211">
          <cell r="B211" t="str">
            <v>PPCL</v>
          </cell>
          <cell r="C211">
            <v>223</v>
          </cell>
        </row>
        <row r="212">
          <cell r="B212" t="str">
            <v>PPL</v>
          </cell>
          <cell r="C212">
            <v>518.79999999999995</v>
          </cell>
        </row>
        <row r="213">
          <cell r="B213" t="str">
            <v>PRIN</v>
          </cell>
          <cell r="C213">
            <v>775.8</v>
          </cell>
        </row>
        <row r="214">
          <cell r="B214" t="str">
            <v>PROFL</v>
          </cell>
          <cell r="C214">
            <v>332</v>
          </cell>
        </row>
        <row r="215">
          <cell r="B215" t="str">
            <v>PRSF</v>
          </cell>
          <cell r="C215">
            <v>8.33</v>
          </cell>
        </row>
        <row r="216">
          <cell r="B216" t="str">
            <v>PRVU</v>
          </cell>
          <cell r="C216">
            <v>133.69999999999999</v>
          </cell>
        </row>
        <row r="217">
          <cell r="B217" t="str">
            <v>PRVUPO</v>
          </cell>
          <cell r="C217">
            <v>100</v>
          </cell>
        </row>
        <row r="218">
          <cell r="B218" t="str">
            <v>PSF</v>
          </cell>
          <cell r="C218">
            <v>8.5</v>
          </cell>
        </row>
        <row r="219">
          <cell r="B219" t="str">
            <v>RADHI</v>
          </cell>
          <cell r="C219">
            <v>226</v>
          </cell>
        </row>
        <row r="220">
          <cell r="B220" t="str">
            <v>RAWA</v>
          </cell>
          <cell r="C220">
            <v>471</v>
          </cell>
        </row>
        <row r="221">
          <cell r="B221" t="str">
            <v>RBBD83</v>
          </cell>
          <cell r="C221">
            <v>990</v>
          </cell>
        </row>
        <row r="222">
          <cell r="B222" t="str">
            <v>RBCL</v>
          </cell>
          <cell r="C222">
            <v>12950</v>
          </cell>
        </row>
        <row r="223">
          <cell r="B223" t="str">
            <v>RBCLPO</v>
          </cell>
          <cell r="C223">
            <v>10400</v>
          </cell>
        </row>
        <row r="224">
          <cell r="B224" t="str">
            <v>RFPL</v>
          </cell>
          <cell r="C224">
            <v>331.9</v>
          </cell>
        </row>
        <row r="225">
          <cell r="B225" t="str">
            <v>RHGCL</v>
          </cell>
          <cell r="C225">
            <v>336</v>
          </cell>
        </row>
        <row r="226">
          <cell r="B226" t="str">
            <v>RHPL</v>
          </cell>
          <cell r="C226">
            <v>264</v>
          </cell>
        </row>
        <row r="227">
          <cell r="B227" t="str">
            <v>RIDI</v>
          </cell>
          <cell r="C227">
            <v>162</v>
          </cell>
        </row>
        <row r="228">
          <cell r="B228" t="str">
            <v>RLFL</v>
          </cell>
          <cell r="C228">
            <v>373</v>
          </cell>
        </row>
        <row r="229">
          <cell r="B229" t="str">
            <v>RMF1</v>
          </cell>
          <cell r="C229">
            <v>7.85</v>
          </cell>
        </row>
        <row r="230">
          <cell r="B230" t="str">
            <v>RMF2</v>
          </cell>
          <cell r="C230">
            <v>8.35</v>
          </cell>
        </row>
        <row r="231">
          <cell r="B231" t="str">
            <v>RNLI</v>
          </cell>
          <cell r="C231">
            <v>426.3</v>
          </cell>
        </row>
        <row r="232">
          <cell r="B232" t="str">
            <v>RSDC</v>
          </cell>
          <cell r="C232">
            <v>746.9</v>
          </cell>
        </row>
        <row r="233">
          <cell r="B233" t="str">
            <v>RURU</v>
          </cell>
          <cell r="C233">
            <v>508</v>
          </cell>
        </row>
        <row r="234">
          <cell r="B234" t="str">
            <v>SABSL</v>
          </cell>
          <cell r="C234">
            <v>855</v>
          </cell>
        </row>
        <row r="235">
          <cell r="B235" t="str">
            <v>SADBL</v>
          </cell>
          <cell r="C235">
            <v>308</v>
          </cell>
        </row>
        <row r="236">
          <cell r="B236" t="str">
            <v>SAEF</v>
          </cell>
          <cell r="C236">
            <v>9.91</v>
          </cell>
        </row>
        <row r="237">
          <cell r="B237" t="str">
            <v>SAGF</v>
          </cell>
          <cell r="C237">
            <v>8.66</v>
          </cell>
        </row>
        <row r="238">
          <cell r="B238" t="str">
            <v>SAHAS</v>
          </cell>
          <cell r="C238">
            <v>486.6</v>
          </cell>
        </row>
        <row r="239">
          <cell r="B239" t="str">
            <v>SALICO</v>
          </cell>
          <cell r="C239">
            <v>628.79999999999995</v>
          </cell>
        </row>
        <row r="240">
          <cell r="B240" t="str">
            <v>SAMAJ</v>
          </cell>
          <cell r="C240">
            <v>1863</v>
          </cell>
        </row>
        <row r="241">
          <cell r="B241" t="str">
            <v>SANIMA</v>
          </cell>
          <cell r="C241">
            <v>231.8</v>
          </cell>
        </row>
        <row r="242">
          <cell r="B242" t="str">
            <v>SAPDBL</v>
          </cell>
          <cell r="C242">
            <v>316.8</v>
          </cell>
        </row>
        <row r="243">
          <cell r="B243" t="str">
            <v>SARBTM</v>
          </cell>
          <cell r="C243">
            <v>757</v>
          </cell>
        </row>
        <row r="244">
          <cell r="B244" t="str">
            <v>SBCF</v>
          </cell>
          <cell r="C244">
            <v>7.9</v>
          </cell>
        </row>
        <row r="245">
          <cell r="B245" t="str">
            <v>SBI</v>
          </cell>
          <cell r="C245">
            <v>273.60000000000002</v>
          </cell>
        </row>
        <row r="246">
          <cell r="B246" t="str">
            <v>SBIBD86</v>
          </cell>
          <cell r="C246">
            <v>1020</v>
          </cell>
        </row>
        <row r="247">
          <cell r="B247" t="str">
            <v>SBID89</v>
          </cell>
          <cell r="C247">
            <v>982</v>
          </cell>
        </row>
        <row r="248">
          <cell r="B248" t="str">
            <v>SBL</v>
          </cell>
          <cell r="C248">
            <v>219.9</v>
          </cell>
        </row>
        <row r="249">
          <cell r="B249" t="str">
            <v>SCB</v>
          </cell>
          <cell r="C249">
            <v>514.6</v>
          </cell>
        </row>
        <row r="250">
          <cell r="B250" t="str">
            <v>SCBD</v>
          </cell>
          <cell r="C250">
            <v>1040</v>
          </cell>
        </row>
        <row r="251">
          <cell r="B251" t="str">
            <v>SDLBSL</v>
          </cell>
          <cell r="C251">
            <v>899</v>
          </cell>
        </row>
        <row r="252">
          <cell r="B252" t="str">
            <v>SEF</v>
          </cell>
          <cell r="C252">
            <v>7.99</v>
          </cell>
        </row>
        <row r="253">
          <cell r="B253" t="str">
            <v>SFCL</v>
          </cell>
          <cell r="C253">
            <v>338</v>
          </cell>
        </row>
        <row r="254">
          <cell r="B254" t="str">
            <v>SFEF</v>
          </cell>
          <cell r="C254">
            <v>7.7</v>
          </cell>
        </row>
        <row r="255">
          <cell r="B255" t="str">
            <v>SFMF</v>
          </cell>
          <cell r="C255">
            <v>9.7100000000000009</v>
          </cell>
        </row>
        <row r="256">
          <cell r="B256" t="str">
            <v>SGHC</v>
          </cell>
          <cell r="C256">
            <v>313</v>
          </cell>
        </row>
        <row r="257">
          <cell r="B257" t="str">
            <v>SGIC</v>
          </cell>
          <cell r="C257">
            <v>522.79999999999995</v>
          </cell>
        </row>
        <row r="258">
          <cell r="B258" t="str">
            <v>SHEL</v>
          </cell>
          <cell r="C258">
            <v>150</v>
          </cell>
        </row>
        <row r="259">
          <cell r="B259" t="str">
            <v>SHINE</v>
          </cell>
          <cell r="C259">
            <v>387</v>
          </cell>
        </row>
        <row r="260">
          <cell r="B260" t="str">
            <v>SHIVM</v>
          </cell>
          <cell r="C260">
            <v>500</v>
          </cell>
        </row>
        <row r="261">
          <cell r="B261" t="str">
            <v>SHL</v>
          </cell>
          <cell r="C261">
            <v>430</v>
          </cell>
        </row>
        <row r="262">
          <cell r="B262" t="str">
            <v>SHLB</v>
          </cell>
          <cell r="C262">
            <v>1180.0999999999999</v>
          </cell>
        </row>
        <row r="263">
          <cell r="B263" t="str">
            <v>SHPC</v>
          </cell>
          <cell r="C263">
            <v>320.5</v>
          </cell>
        </row>
        <row r="264">
          <cell r="B264" t="str">
            <v>SICL</v>
          </cell>
          <cell r="C264">
            <v>678</v>
          </cell>
        </row>
        <row r="265">
          <cell r="B265" t="str">
            <v>SIFC</v>
          </cell>
          <cell r="C265">
            <v>415</v>
          </cell>
        </row>
        <row r="266">
          <cell r="B266" t="str">
            <v>SIGS2</v>
          </cell>
          <cell r="C266">
            <v>8</v>
          </cell>
        </row>
        <row r="267">
          <cell r="B267" t="str">
            <v>SIGS3</v>
          </cell>
          <cell r="C267">
            <v>8.7200000000000006</v>
          </cell>
        </row>
        <row r="268">
          <cell r="B268" t="str">
            <v>SIKLES</v>
          </cell>
          <cell r="C268">
            <v>503.8</v>
          </cell>
        </row>
        <row r="269">
          <cell r="B269" t="str">
            <v>SINDU</v>
          </cell>
          <cell r="C269">
            <v>379</v>
          </cell>
        </row>
        <row r="270">
          <cell r="B270" t="str">
            <v>SJCL</v>
          </cell>
          <cell r="C270">
            <v>263</v>
          </cell>
        </row>
        <row r="271">
          <cell r="B271" t="str">
            <v>SJLIC</v>
          </cell>
          <cell r="C271">
            <v>401</v>
          </cell>
        </row>
        <row r="272">
          <cell r="B272" t="str">
            <v>SKBBL</v>
          </cell>
          <cell r="C272">
            <v>809.8</v>
          </cell>
        </row>
        <row r="273">
          <cell r="B273" t="str">
            <v>SLBBL</v>
          </cell>
          <cell r="C273">
            <v>705</v>
          </cell>
        </row>
        <row r="274">
          <cell r="B274" t="str">
            <v>SLCF</v>
          </cell>
          <cell r="C274">
            <v>8</v>
          </cell>
        </row>
        <row r="275">
          <cell r="B275" t="str">
            <v>SMATA</v>
          </cell>
          <cell r="C275">
            <v>879</v>
          </cell>
        </row>
        <row r="276">
          <cell r="B276" t="str">
            <v>SMB</v>
          </cell>
          <cell r="C276">
            <v>1440</v>
          </cell>
        </row>
        <row r="277">
          <cell r="B277" t="str">
            <v>SMFBS</v>
          </cell>
          <cell r="C277">
            <v>1283.0999999999999</v>
          </cell>
        </row>
        <row r="278">
          <cell r="B278" t="str">
            <v>SMH</v>
          </cell>
          <cell r="C278">
            <v>658</v>
          </cell>
        </row>
        <row r="279">
          <cell r="B279" t="str">
            <v>SMHL</v>
          </cell>
          <cell r="C279">
            <v>431.6</v>
          </cell>
        </row>
        <row r="280">
          <cell r="B280" t="str">
            <v>SMJC</v>
          </cell>
          <cell r="C280">
            <v>352</v>
          </cell>
        </row>
        <row r="281">
          <cell r="B281" t="str">
            <v>SNLI</v>
          </cell>
          <cell r="C281">
            <v>587</v>
          </cell>
        </row>
        <row r="282">
          <cell r="B282" t="str">
            <v>SONA</v>
          </cell>
          <cell r="C282">
            <v>436.2</v>
          </cell>
        </row>
        <row r="283">
          <cell r="B283" t="str">
            <v>SPC</v>
          </cell>
          <cell r="C283">
            <v>489.6</v>
          </cell>
        </row>
        <row r="284">
          <cell r="B284" t="str">
            <v>SPDL</v>
          </cell>
          <cell r="C284">
            <v>227</v>
          </cell>
        </row>
        <row r="285">
          <cell r="B285" t="str">
            <v>SPHL</v>
          </cell>
          <cell r="C285">
            <v>458</v>
          </cell>
        </row>
        <row r="286">
          <cell r="B286" t="str">
            <v>SPIL</v>
          </cell>
          <cell r="C286">
            <v>737</v>
          </cell>
        </row>
        <row r="287">
          <cell r="B287" t="str">
            <v>SPL</v>
          </cell>
          <cell r="C287">
            <v>637</v>
          </cell>
        </row>
        <row r="288">
          <cell r="B288" t="str">
            <v>SRBLD83</v>
          </cell>
          <cell r="C288">
            <v>1045</v>
          </cell>
        </row>
        <row r="289">
          <cell r="B289" t="str">
            <v>SRLI</v>
          </cell>
          <cell r="C289">
            <v>427</v>
          </cell>
        </row>
        <row r="290">
          <cell r="B290" t="str">
            <v>SSHL</v>
          </cell>
          <cell r="C290">
            <v>162</v>
          </cell>
        </row>
        <row r="291">
          <cell r="B291" t="str">
            <v>STC</v>
          </cell>
          <cell r="C291">
            <v>4270</v>
          </cell>
        </row>
        <row r="292">
          <cell r="B292" t="str">
            <v>SWBBL</v>
          </cell>
          <cell r="C292">
            <v>760</v>
          </cell>
        </row>
        <row r="293">
          <cell r="B293" t="str">
            <v>SWMF</v>
          </cell>
          <cell r="C293">
            <v>785.4</v>
          </cell>
        </row>
        <row r="294">
          <cell r="B294" t="str">
            <v>TAMOR</v>
          </cell>
          <cell r="C294">
            <v>357</v>
          </cell>
        </row>
        <row r="295">
          <cell r="B295" t="str">
            <v>TPC</v>
          </cell>
          <cell r="C295">
            <v>468.3</v>
          </cell>
        </row>
        <row r="296">
          <cell r="B296" t="str">
            <v>TRH</v>
          </cell>
          <cell r="C296">
            <v>715</v>
          </cell>
        </row>
        <row r="297">
          <cell r="B297" t="str">
            <v>TSHL</v>
          </cell>
          <cell r="C297">
            <v>510</v>
          </cell>
        </row>
        <row r="298">
          <cell r="B298" t="str">
            <v>TVCL</v>
          </cell>
          <cell r="C298">
            <v>449</v>
          </cell>
        </row>
        <row r="299">
          <cell r="B299" t="str">
            <v>UAIL</v>
          </cell>
          <cell r="C299">
            <v>535</v>
          </cell>
        </row>
        <row r="300">
          <cell r="B300" t="str">
            <v>UHEWA</v>
          </cell>
          <cell r="C300">
            <v>374.1</v>
          </cell>
        </row>
        <row r="301">
          <cell r="B301" t="str">
            <v>ULBSL</v>
          </cell>
          <cell r="C301">
            <v>1424</v>
          </cell>
        </row>
        <row r="302">
          <cell r="B302" t="str">
            <v>ULHC</v>
          </cell>
          <cell r="C302">
            <v>327.9</v>
          </cell>
        </row>
        <row r="303">
          <cell r="B303" t="str">
            <v>UMHL</v>
          </cell>
          <cell r="C303">
            <v>233</v>
          </cell>
        </row>
        <row r="304">
          <cell r="B304" t="str">
            <v>UMRH</v>
          </cell>
          <cell r="C304">
            <v>330.1</v>
          </cell>
        </row>
        <row r="305">
          <cell r="B305" t="str">
            <v>UNHPL</v>
          </cell>
          <cell r="C305">
            <v>218</v>
          </cell>
        </row>
        <row r="306">
          <cell r="B306" t="str">
            <v>UNL</v>
          </cell>
          <cell r="C306">
            <v>38710</v>
          </cell>
        </row>
        <row r="307">
          <cell r="B307" t="str">
            <v>UNLB</v>
          </cell>
          <cell r="C307">
            <v>1614</v>
          </cell>
        </row>
        <row r="308">
          <cell r="B308" t="str">
            <v>UPCL</v>
          </cell>
          <cell r="C308">
            <v>189</v>
          </cell>
        </row>
        <row r="309">
          <cell r="B309" t="str">
            <v>UPPER</v>
          </cell>
          <cell r="C309">
            <v>161</v>
          </cell>
        </row>
        <row r="310">
          <cell r="B310" t="str">
            <v>USHEC</v>
          </cell>
          <cell r="C310">
            <v>364.9</v>
          </cell>
        </row>
        <row r="311">
          <cell r="B311" t="str">
            <v>USHL</v>
          </cell>
          <cell r="C311">
            <v>460</v>
          </cell>
        </row>
        <row r="312">
          <cell r="B312" t="str">
            <v>USLB</v>
          </cell>
          <cell r="C312">
            <v>2019</v>
          </cell>
        </row>
        <row r="313">
          <cell r="B313" t="str">
            <v>VLBS</v>
          </cell>
          <cell r="C313">
            <v>840</v>
          </cell>
        </row>
        <row r="314">
          <cell r="B314" t="str">
            <v>VLUCL</v>
          </cell>
          <cell r="C314">
            <v>450.8</v>
          </cell>
        </row>
        <row r="315">
          <cell r="B315" t="str">
            <v>WNLB</v>
          </cell>
          <cell r="C315">
            <v>1341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zdelist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885"/>
  <sheetViews>
    <sheetView tabSelected="1" zoomScaleNormal="100" workbookViewId="0">
      <pane xSplit="3" ySplit="1" topLeftCell="X5871" activePane="bottomRight" state="frozen"/>
      <selection pane="topRight" activeCell="D1" sqref="D1"/>
      <selection pane="bottomLeft" activeCell="A2" sqref="A2"/>
      <selection pane="bottomRight" activeCell="AA5888" sqref="AA5888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237.1</v>
      </c>
      <c r="AA2" s="11">
        <f>ROUND(IFERROR(Z2/M2,0),1)</f>
        <v>5.5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154.1</v>
      </c>
      <c r="AA4" s="11">
        <f t="shared" si="0"/>
        <v>6.2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499.6</v>
      </c>
      <c r="AA5" s="11">
        <f t="shared" si="0"/>
        <v>6.7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174</v>
      </c>
      <c r="AA6" s="11">
        <f t="shared" si="0"/>
        <v>7.3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172</v>
      </c>
      <c r="AA7" s="11">
        <f t="shared" si="0"/>
        <v>4.9000000000000004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131.5</v>
      </c>
      <c r="AA9" s="11">
        <f t="shared" si="0"/>
        <v>6.6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160.9</v>
      </c>
      <c r="AA11" s="11">
        <f t="shared" si="0"/>
        <v>7.7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422</v>
      </c>
      <c r="AA13" s="11">
        <f t="shared" si="0"/>
        <v>8.1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197</v>
      </c>
      <c r="AA15" s="11">
        <f t="shared" si="0"/>
        <v>2.7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348</v>
      </c>
      <c r="AA18" s="11">
        <f t="shared" si="0"/>
        <v>19.3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170.8</v>
      </c>
      <c r="AA19" s="11">
        <f t="shared" si="0"/>
        <v>6.6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190.8</v>
      </c>
      <c r="AA20" s="11">
        <f t="shared" si="0"/>
        <v>7.1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231.8</v>
      </c>
      <c r="AA21" s="11">
        <f t="shared" si="0"/>
        <v>9.6999999999999993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273.60000000000002</v>
      </c>
      <c r="AA22" s="11">
        <f t="shared" si="0"/>
        <v>7.6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219.9</v>
      </c>
      <c r="AA23" s="11">
        <f t="shared" si="0"/>
        <v>5.0999999999999996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514.6</v>
      </c>
      <c r="AA24" s="11">
        <f t="shared" si="0"/>
        <v>10.3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133.69999999999999</v>
      </c>
      <c r="AA27" s="11">
        <f t="shared" si="0"/>
        <v>7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237.1</v>
      </c>
      <c r="AA29" s="11">
        <f t="shared" si="0"/>
        <v>6.4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154.1</v>
      </c>
      <c r="AA31" s="11">
        <f t="shared" si="0"/>
        <v>6.7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499.6</v>
      </c>
      <c r="AA32" s="11">
        <f t="shared" si="0"/>
        <v>11.9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174</v>
      </c>
      <c r="AA33" s="11">
        <f t="shared" si="0"/>
        <v>7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172</v>
      </c>
      <c r="AA34" s="11">
        <f t="shared" si="0"/>
        <v>5.4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131.5</v>
      </c>
      <c r="AA36" s="11">
        <f t="shared" si="0"/>
        <v>6.3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160.9</v>
      </c>
      <c r="AA38" s="11">
        <f t="shared" si="0"/>
        <v>6.4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422</v>
      </c>
      <c r="AA40" s="11">
        <f t="shared" si="0"/>
        <v>7.4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197</v>
      </c>
      <c r="AA42" s="11">
        <f t="shared" si="0"/>
        <v>3.4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348</v>
      </c>
      <c r="AA45" s="11">
        <f t="shared" si="0"/>
        <v>13.9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170.8</v>
      </c>
      <c r="AA46" s="11">
        <f t="shared" si="0"/>
        <v>6.6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190.8</v>
      </c>
      <c r="AA47" s="11">
        <f t="shared" si="0"/>
        <v>8.3000000000000007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231.8</v>
      </c>
      <c r="AA48" s="11">
        <f t="shared" si="0"/>
        <v>10.1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273.60000000000002</v>
      </c>
      <c r="AA49" s="11">
        <f t="shared" si="0"/>
        <v>7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219.9</v>
      </c>
      <c r="AA50" s="11">
        <f t="shared" si="0"/>
        <v>7.9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514.6</v>
      </c>
      <c r="AA51" s="11">
        <f t="shared" si="0"/>
        <v>13.2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133.69999999999999</v>
      </c>
      <c r="AA54" s="11">
        <f t="shared" si="0"/>
        <v>3.5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237.1</v>
      </c>
      <c r="AA56" s="11">
        <f t="shared" si="0"/>
        <v>7.9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154.1</v>
      </c>
      <c r="AA58" s="11">
        <f t="shared" si="0"/>
        <v>7.7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499.6</v>
      </c>
      <c r="AA59" s="11">
        <f t="shared" si="0"/>
        <v>11.4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174</v>
      </c>
      <c r="AA60" s="11">
        <f t="shared" si="0"/>
        <v>6.4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172</v>
      </c>
      <c r="AA61" s="11">
        <f t="shared" si="0"/>
        <v>5.4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131.5</v>
      </c>
      <c r="AA63" s="11">
        <f t="shared" si="0"/>
        <v>8.8000000000000007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160.9</v>
      </c>
      <c r="AA65" s="11">
        <f t="shared" si="0"/>
        <v>8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422</v>
      </c>
      <c r="AA67" s="11">
        <f t="shared" ref="AA67:AA130" si="1">ROUND(IFERROR(Z67/M67,0),1)</f>
        <v>7.3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197</v>
      </c>
      <c r="AA69" s="11">
        <f t="shared" si="1"/>
        <v>4.4000000000000004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348</v>
      </c>
      <c r="AA72" s="11">
        <f t="shared" si="1"/>
        <v>14.5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170.8</v>
      </c>
      <c r="AA73" s="11">
        <f t="shared" si="1"/>
        <v>7.1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190.8</v>
      </c>
      <c r="AA74" s="11">
        <f t="shared" si="1"/>
        <v>9.5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231.8</v>
      </c>
      <c r="AA75" s="11">
        <f t="shared" si="1"/>
        <v>9.6999999999999993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273.60000000000002</v>
      </c>
      <c r="AA76" s="11">
        <f t="shared" si="1"/>
        <v>9.1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219.9</v>
      </c>
      <c r="AA77" s="11">
        <f t="shared" si="1"/>
        <v>9.1999999999999993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514.6</v>
      </c>
      <c r="AA78" s="11">
        <f t="shared" si="1"/>
        <v>13.5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133.69999999999999</v>
      </c>
      <c r="AA81" s="11">
        <f t="shared" si="1"/>
        <v>4.0999999999999996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237.1</v>
      </c>
      <c r="AA83" s="11">
        <f t="shared" si="1"/>
        <v>6.1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154.1</v>
      </c>
      <c r="AA85" s="11">
        <f t="shared" si="1"/>
        <v>10.3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499.6</v>
      </c>
      <c r="AA86" s="11">
        <f t="shared" si="1"/>
        <v>14.3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174</v>
      </c>
      <c r="AA87" s="11">
        <f t="shared" si="1"/>
        <v>7.6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172</v>
      </c>
      <c r="AA88" s="11">
        <f t="shared" si="1"/>
        <v>5.0999999999999996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131.5</v>
      </c>
      <c r="AA90" s="11">
        <f t="shared" si="1"/>
        <v>11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160.9</v>
      </c>
      <c r="AA92" s="11">
        <f t="shared" si="1"/>
        <v>8.9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422</v>
      </c>
      <c r="AA94" s="11">
        <f t="shared" si="1"/>
        <v>9.4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197</v>
      </c>
      <c r="AA96" s="11">
        <f t="shared" si="1"/>
        <v>4.9000000000000004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348</v>
      </c>
      <c r="AA99" s="11">
        <f t="shared" si="1"/>
        <v>19.3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170.8</v>
      </c>
      <c r="AA100" s="11">
        <f t="shared" si="1"/>
        <v>7.4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190.8</v>
      </c>
      <c r="AA101" s="11">
        <f t="shared" si="1"/>
        <v>8.3000000000000007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231.8</v>
      </c>
      <c r="AA102" s="11">
        <f t="shared" si="1"/>
        <v>14.5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273.60000000000002</v>
      </c>
      <c r="AA103" s="11">
        <f t="shared" si="1"/>
        <v>12.4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219.9</v>
      </c>
      <c r="AA104" s="11">
        <f t="shared" si="1"/>
        <v>10.5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514.6</v>
      </c>
      <c r="AA105" s="11">
        <f t="shared" si="1"/>
        <v>15.1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133.69999999999999</v>
      </c>
      <c r="AA108" s="11">
        <f t="shared" si="1"/>
        <v>4.5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237.1</v>
      </c>
      <c r="AA110" s="11">
        <f t="shared" si="1"/>
        <v>11.3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154.1</v>
      </c>
      <c r="AA112" s="11">
        <f t="shared" si="1"/>
        <v>9.6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499.6</v>
      </c>
      <c r="AA113" s="11">
        <f t="shared" si="1"/>
        <v>14.3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174</v>
      </c>
      <c r="AA114" s="11">
        <f t="shared" si="1"/>
        <v>10.9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172</v>
      </c>
      <c r="AA115" s="11">
        <f t="shared" si="1"/>
        <v>8.6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131.5</v>
      </c>
      <c r="AA117" s="11">
        <f t="shared" si="1"/>
        <v>18.8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160.9</v>
      </c>
      <c r="AA119" s="11">
        <f t="shared" si="1"/>
        <v>11.5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422</v>
      </c>
      <c r="AA121" s="11">
        <f t="shared" si="1"/>
        <v>10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197</v>
      </c>
      <c r="AA123" s="11">
        <f t="shared" si="1"/>
        <v>4.0999999999999996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348</v>
      </c>
      <c r="AA126" s="11">
        <f t="shared" si="1"/>
        <v>24.9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170.8</v>
      </c>
      <c r="AA127" s="11">
        <f t="shared" si="1"/>
        <v>6.1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190.8</v>
      </c>
      <c r="AA128" s="11">
        <f t="shared" si="1"/>
        <v>11.2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231.8</v>
      </c>
      <c r="AA129" s="11">
        <f t="shared" si="1"/>
        <v>13.6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273.60000000000002</v>
      </c>
      <c r="AA130" s="11">
        <f t="shared" si="1"/>
        <v>12.4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219.9</v>
      </c>
      <c r="AA131" s="11">
        <f t="shared" ref="AA131:AA194" si="2">ROUND(IFERROR(Z131/M131,0),1)</f>
        <v>16.899999999999999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514.6</v>
      </c>
      <c r="AA132" s="11">
        <f t="shared" si="2"/>
        <v>21.4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133.69999999999999</v>
      </c>
      <c r="AA135" s="11">
        <f t="shared" si="2"/>
        <v>7.9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237.1</v>
      </c>
      <c r="AA137" s="11">
        <f t="shared" si="2"/>
        <v>9.9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154.1</v>
      </c>
      <c r="AA139" s="11">
        <f t="shared" si="2"/>
        <v>9.6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499.6</v>
      </c>
      <c r="AA140" s="11">
        <f t="shared" si="2"/>
        <v>17.8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174</v>
      </c>
      <c r="AA141" s="11">
        <f t="shared" si="2"/>
        <v>8.3000000000000007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172</v>
      </c>
      <c r="AA142" s="11">
        <f t="shared" si="2"/>
        <v>6.4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131.5</v>
      </c>
      <c r="AA144" s="11">
        <f t="shared" si="2"/>
        <v>8.1999999999999993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160.9</v>
      </c>
      <c r="AA146" s="11">
        <f t="shared" si="2"/>
        <v>13.4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422</v>
      </c>
      <c r="AA148" s="11">
        <f t="shared" si="2"/>
        <v>9.1999999999999993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197</v>
      </c>
      <c r="AA150" s="11">
        <f t="shared" si="2"/>
        <v>4.8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348</v>
      </c>
      <c r="AA153" s="11">
        <f t="shared" si="2"/>
        <v>24.9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170.8</v>
      </c>
      <c r="AA154" s="11">
        <f t="shared" si="2"/>
        <v>5.5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190.8</v>
      </c>
      <c r="AA155" s="11">
        <f t="shared" si="2"/>
        <v>10.6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231.8</v>
      </c>
      <c r="AA156" s="11">
        <f t="shared" si="2"/>
        <v>11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273.60000000000002</v>
      </c>
      <c r="AA157" s="11">
        <f t="shared" si="2"/>
        <v>11.9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219.9</v>
      </c>
      <c r="AA158" s="11">
        <f t="shared" si="2"/>
        <v>11.6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514.6</v>
      </c>
      <c r="AA159" s="11">
        <f t="shared" si="2"/>
        <v>20.6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133.69999999999999</v>
      </c>
      <c r="AA162" s="11">
        <f t="shared" si="2"/>
        <v>7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237.1</v>
      </c>
      <c r="AA164" s="11">
        <f t="shared" si="2"/>
        <v>8.5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154.1</v>
      </c>
      <c r="AA166" s="11">
        <f t="shared" si="2"/>
        <v>9.1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499.6</v>
      </c>
      <c r="AA167" s="11">
        <f t="shared" si="2"/>
        <v>16.7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174</v>
      </c>
      <c r="AA168" s="11">
        <f t="shared" si="2"/>
        <v>7.9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172</v>
      </c>
      <c r="AA169" s="11">
        <f t="shared" si="2"/>
        <v>6.6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131.5</v>
      </c>
      <c r="AA171" s="11">
        <f t="shared" si="2"/>
        <v>8.1999999999999993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160.9</v>
      </c>
      <c r="AA173" s="11">
        <f t="shared" si="2"/>
        <v>12.4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422</v>
      </c>
      <c r="AA175" s="11">
        <f t="shared" si="2"/>
        <v>9.1999999999999993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197</v>
      </c>
      <c r="AA177" s="11">
        <f t="shared" si="2"/>
        <v>4.5999999999999996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348</v>
      </c>
      <c r="AA180" s="11">
        <f t="shared" si="2"/>
        <v>23.2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170.8</v>
      </c>
      <c r="AA181" s="11">
        <f t="shared" si="2"/>
        <v>6.8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190.8</v>
      </c>
      <c r="AA182" s="11">
        <f t="shared" si="2"/>
        <v>9.1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231.8</v>
      </c>
      <c r="AA183" s="11">
        <f t="shared" si="2"/>
        <v>11.6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273.60000000000002</v>
      </c>
      <c r="AA184" s="11">
        <f t="shared" si="2"/>
        <v>11.9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219.9</v>
      </c>
      <c r="AA185" s="11">
        <f t="shared" si="2"/>
        <v>11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514.6</v>
      </c>
      <c r="AA186" s="11">
        <f t="shared" si="2"/>
        <v>20.6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133.69999999999999</v>
      </c>
      <c r="AA189" s="11">
        <f t="shared" si="2"/>
        <v>9.6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237.1</v>
      </c>
      <c r="AA191" s="11">
        <f t="shared" si="2"/>
        <v>5.5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154.1</v>
      </c>
      <c r="AA193" s="11">
        <f t="shared" si="2"/>
        <v>12.8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499.6</v>
      </c>
      <c r="AA194" s="11">
        <f t="shared" si="2"/>
        <v>15.1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174</v>
      </c>
      <c r="AA195" s="11">
        <f t="shared" ref="AA195:AA258" si="3">ROUND(IFERROR(Z195/M195,0),1)</f>
        <v>7.9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172</v>
      </c>
      <c r="AA196" s="11">
        <f t="shared" si="3"/>
        <v>5.7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131.5</v>
      </c>
      <c r="AA198" s="11">
        <f t="shared" si="3"/>
        <v>9.4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160.9</v>
      </c>
      <c r="AA200" s="11">
        <f t="shared" si="3"/>
        <v>10.7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422</v>
      </c>
      <c r="AA202" s="11">
        <f t="shared" si="3"/>
        <v>8.4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197</v>
      </c>
      <c r="AA204" s="11">
        <f t="shared" si="3"/>
        <v>5.3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348</v>
      </c>
      <c r="AA207" s="11">
        <f t="shared" si="3"/>
        <v>34.799999999999997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170.8</v>
      </c>
      <c r="AA208" s="11">
        <f t="shared" si="3"/>
        <v>8.1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190.8</v>
      </c>
      <c r="AA209" s="11">
        <f t="shared" si="3"/>
        <v>8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231.8</v>
      </c>
      <c r="AA210" s="11">
        <f t="shared" si="3"/>
        <v>11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273.60000000000002</v>
      </c>
      <c r="AA211" s="11">
        <f t="shared" si="3"/>
        <v>11.9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219.9</v>
      </c>
      <c r="AA212" s="11">
        <f t="shared" si="3"/>
        <v>10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514.6</v>
      </c>
      <c r="AA213" s="11">
        <f t="shared" si="3"/>
        <v>20.6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133.69999999999999</v>
      </c>
      <c r="AA216" s="11">
        <f t="shared" si="3"/>
        <v>9.6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237.1</v>
      </c>
      <c r="AA218" s="11">
        <f t="shared" si="3"/>
        <v>12.5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154.1</v>
      </c>
      <c r="AA220" s="11">
        <f t="shared" si="3"/>
        <v>9.6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499.6</v>
      </c>
      <c r="AA221" s="11">
        <f t="shared" si="3"/>
        <v>20.8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174</v>
      </c>
      <c r="AA222" s="11">
        <f t="shared" si="3"/>
        <v>8.6999999999999993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172</v>
      </c>
      <c r="AA223" s="11">
        <f t="shared" si="3"/>
        <v>7.8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131.5</v>
      </c>
      <c r="AA225" s="11">
        <f t="shared" si="3"/>
        <v>6.6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160.9</v>
      </c>
      <c r="AA227" s="11">
        <f t="shared" si="3"/>
        <v>8.5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422</v>
      </c>
      <c r="AA229" s="11">
        <f t="shared" si="3"/>
        <v>9.1999999999999993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197</v>
      </c>
      <c r="AA231" s="11">
        <f t="shared" si="3"/>
        <v>4.9000000000000004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348</v>
      </c>
      <c r="AA234" s="11">
        <f t="shared" si="3"/>
        <v>13.4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170.8</v>
      </c>
      <c r="AA235" s="11">
        <f t="shared" si="3"/>
        <v>7.4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190.8</v>
      </c>
      <c r="AA236" s="11">
        <f t="shared" si="3"/>
        <v>9.1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231.8</v>
      </c>
      <c r="AA237" s="11">
        <f t="shared" si="3"/>
        <v>10.1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273.60000000000002</v>
      </c>
      <c r="AA238" s="11">
        <f t="shared" si="3"/>
        <v>21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219.9</v>
      </c>
      <c r="AA239" s="11">
        <f t="shared" si="3"/>
        <v>15.7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514.6</v>
      </c>
      <c r="AA240" s="11">
        <f t="shared" si="3"/>
        <v>17.7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133.69999999999999</v>
      </c>
      <c r="AA243" s="11">
        <f t="shared" si="3"/>
        <v>4.3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237.1</v>
      </c>
      <c r="AA245" s="11">
        <f t="shared" si="3"/>
        <v>7.4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154.1</v>
      </c>
      <c r="AA247" s="11">
        <f t="shared" si="3"/>
        <v>8.6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499.6</v>
      </c>
      <c r="AA248" s="11">
        <f t="shared" si="3"/>
        <v>14.3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174</v>
      </c>
      <c r="AA249" s="11">
        <f t="shared" si="3"/>
        <v>7.3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172</v>
      </c>
      <c r="AA250" s="11">
        <f t="shared" si="3"/>
        <v>5.4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131.5</v>
      </c>
      <c r="AA252" s="11">
        <f t="shared" si="3"/>
        <v>6.9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160.9</v>
      </c>
      <c r="AA254" s="11">
        <f t="shared" si="3"/>
        <v>8.5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422</v>
      </c>
      <c r="AA256" s="11">
        <f t="shared" si="3"/>
        <v>8.8000000000000007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197</v>
      </c>
      <c r="AA258" s="11">
        <f t="shared" si="3"/>
        <v>5.8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348</v>
      </c>
      <c r="AA261" s="11">
        <f t="shared" si="4"/>
        <v>10.199999999999999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170.8</v>
      </c>
      <c r="AA262" s="11">
        <f t="shared" si="4"/>
        <v>7.4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190.8</v>
      </c>
      <c r="AA263" s="11">
        <f t="shared" si="4"/>
        <v>7.3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231.8</v>
      </c>
      <c r="AA264" s="11">
        <f t="shared" si="4"/>
        <v>9.3000000000000007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273.60000000000002</v>
      </c>
      <c r="AA265" s="11">
        <f t="shared" si="4"/>
        <v>11.4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219.9</v>
      </c>
      <c r="AA266" s="11">
        <f t="shared" si="4"/>
        <v>9.1999999999999993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514.6</v>
      </c>
      <c r="AA267" s="11">
        <f t="shared" si="4"/>
        <v>17.7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133.69999999999999</v>
      </c>
      <c r="AA270" s="11">
        <f t="shared" si="4"/>
        <v>5.3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237.1</v>
      </c>
      <c r="AA272" s="11">
        <f t="shared" si="4"/>
        <v>7.2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154.1</v>
      </c>
      <c r="AA274" s="11">
        <f t="shared" si="4"/>
        <v>9.1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499.6</v>
      </c>
      <c r="AA275" s="11">
        <f t="shared" si="4"/>
        <v>13.9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174</v>
      </c>
      <c r="AA276" s="11">
        <f t="shared" si="4"/>
        <v>7.3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172</v>
      </c>
      <c r="AA277" s="11">
        <f t="shared" si="4"/>
        <v>5.4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131.5</v>
      </c>
      <c r="AA279" s="11">
        <f t="shared" si="4"/>
        <v>8.8000000000000007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160.9</v>
      </c>
      <c r="AA281" s="11">
        <f t="shared" si="4"/>
        <v>7.7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422</v>
      </c>
      <c r="AA283" s="11">
        <f t="shared" si="4"/>
        <v>9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197</v>
      </c>
      <c r="AA285" s="11">
        <f t="shared" si="4"/>
        <v>6.4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348</v>
      </c>
      <c r="AA288" s="11">
        <f t="shared" si="4"/>
        <v>10.199999999999999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170.8</v>
      </c>
      <c r="AA289" s="11">
        <f t="shared" si="4"/>
        <v>7.4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190.8</v>
      </c>
      <c r="AA290" s="11">
        <f t="shared" si="4"/>
        <v>8.6999999999999993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231.8</v>
      </c>
      <c r="AA291" s="11">
        <f t="shared" si="4"/>
        <v>8.9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273.60000000000002</v>
      </c>
      <c r="AA292" s="11">
        <f t="shared" si="4"/>
        <v>10.9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219.9</v>
      </c>
      <c r="AA293" s="11">
        <f t="shared" si="4"/>
        <v>9.1999999999999993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514.6</v>
      </c>
      <c r="AA294" s="11">
        <f t="shared" si="4"/>
        <v>17.7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133.69999999999999</v>
      </c>
      <c r="AA297" s="11">
        <f t="shared" si="4"/>
        <v>6.1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237.1</v>
      </c>
      <c r="AA299" s="11">
        <f t="shared" si="4"/>
        <v>5.3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154.1</v>
      </c>
      <c r="AA301" s="11">
        <f t="shared" si="4"/>
        <v>9.1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499.6</v>
      </c>
      <c r="AA302" s="11">
        <f t="shared" si="4"/>
        <v>13.1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174</v>
      </c>
      <c r="AA303" s="11">
        <f t="shared" si="4"/>
        <v>6.4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172</v>
      </c>
      <c r="AA304" s="11">
        <f t="shared" si="4"/>
        <v>5.2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131.5</v>
      </c>
      <c r="AA306" s="11">
        <f t="shared" si="4"/>
        <v>8.8000000000000007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160.9</v>
      </c>
      <c r="AA308" s="11">
        <f t="shared" si="4"/>
        <v>8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422</v>
      </c>
      <c r="AA310" s="11">
        <f t="shared" si="4"/>
        <v>8.8000000000000007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197</v>
      </c>
      <c r="AA312" s="11">
        <f t="shared" si="4"/>
        <v>7.3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348</v>
      </c>
      <c r="AA315" s="11">
        <f t="shared" si="4"/>
        <v>11.2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170.8</v>
      </c>
      <c r="AA316" s="11">
        <f t="shared" si="4"/>
        <v>7.1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190.8</v>
      </c>
      <c r="AA317" s="11">
        <f t="shared" si="4"/>
        <v>7.6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231.8</v>
      </c>
      <c r="AA318" s="11">
        <f t="shared" si="4"/>
        <v>9.3000000000000007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273.60000000000002</v>
      </c>
      <c r="AA319" s="11">
        <f t="shared" si="4"/>
        <v>10.1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219.9</v>
      </c>
      <c r="AA320" s="11">
        <f t="shared" si="4"/>
        <v>8.5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514.6</v>
      </c>
      <c r="AA321" s="11">
        <f t="shared" si="4"/>
        <v>16.600000000000001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133.69999999999999</v>
      </c>
      <c r="AA324" s="11">
        <f t="shared" si="5"/>
        <v>5.8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237.1</v>
      </c>
      <c r="AA326" s="11">
        <f t="shared" si="5"/>
        <v>10.8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154.1</v>
      </c>
      <c r="AA328" s="11">
        <f t="shared" si="5"/>
        <v>9.6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499.6</v>
      </c>
      <c r="AA329" s="11">
        <f t="shared" si="5"/>
        <v>15.1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174</v>
      </c>
      <c r="AA330" s="11">
        <f t="shared" si="5"/>
        <v>6.7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172</v>
      </c>
      <c r="AA331" s="11">
        <f t="shared" si="5"/>
        <v>5.2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131.5</v>
      </c>
      <c r="AA333" s="11">
        <f t="shared" si="5"/>
        <v>7.7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160.9</v>
      </c>
      <c r="AA335" s="11">
        <f t="shared" si="5"/>
        <v>8.9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422</v>
      </c>
      <c r="AA337" s="11">
        <f t="shared" si="5"/>
        <v>9.6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197</v>
      </c>
      <c r="AA339" s="11">
        <f t="shared" si="5"/>
        <v>8.1999999999999993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348</v>
      </c>
      <c r="AA342" s="11">
        <f t="shared" si="5"/>
        <v>8.3000000000000007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170.8</v>
      </c>
      <c r="AA343" s="11">
        <f t="shared" si="5"/>
        <v>6.1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190.8</v>
      </c>
      <c r="AA344" s="11">
        <f t="shared" si="5"/>
        <v>7.1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231.8</v>
      </c>
      <c r="AA345" s="11">
        <f t="shared" si="5"/>
        <v>8.6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273.60000000000002</v>
      </c>
      <c r="AA346" s="11">
        <f t="shared" si="5"/>
        <v>13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219.9</v>
      </c>
      <c r="AA347" s="11">
        <f t="shared" si="5"/>
        <v>9.6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514.6</v>
      </c>
      <c r="AA348" s="11">
        <f t="shared" si="5"/>
        <v>16.100000000000001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133.69999999999999</v>
      </c>
      <c r="AA351" s="11">
        <f t="shared" si="5"/>
        <v>5.6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237.1</v>
      </c>
      <c r="AA353" s="11">
        <f t="shared" si="5"/>
        <v>7.9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154.1</v>
      </c>
      <c r="AA355" s="11">
        <f t="shared" si="5"/>
        <v>9.6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499.6</v>
      </c>
      <c r="AA356" s="11">
        <f t="shared" si="5"/>
        <v>14.3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174</v>
      </c>
      <c r="AA357" s="11">
        <f t="shared" si="5"/>
        <v>9.6999999999999993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172</v>
      </c>
      <c r="AA358" s="11">
        <f t="shared" si="5"/>
        <v>4.5999999999999996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131.5</v>
      </c>
      <c r="AA359" s="11">
        <f t="shared" si="5"/>
        <v>7.7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160.9</v>
      </c>
      <c r="AA361" s="11">
        <f t="shared" si="5"/>
        <v>8.5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422</v>
      </c>
      <c r="AA363" s="11">
        <f t="shared" si="5"/>
        <v>10.6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197</v>
      </c>
      <c r="AA365" s="11">
        <f t="shared" si="5"/>
        <v>7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348</v>
      </c>
      <c r="AA368" s="11">
        <f t="shared" si="5"/>
        <v>8.5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170.8</v>
      </c>
      <c r="AA369" s="11">
        <f t="shared" si="5"/>
        <v>7.4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190.8</v>
      </c>
      <c r="AA370" s="11">
        <f t="shared" si="5"/>
        <v>8.3000000000000007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231.8</v>
      </c>
      <c r="AA371" s="11">
        <f t="shared" si="5"/>
        <v>8.9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273.60000000000002</v>
      </c>
      <c r="AA372" s="11">
        <f t="shared" si="5"/>
        <v>12.4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219.9</v>
      </c>
      <c r="AA373" s="11">
        <f t="shared" si="5"/>
        <v>10.5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514.6</v>
      </c>
      <c r="AA374" s="11">
        <f t="shared" si="5"/>
        <v>16.600000000000001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133.69999999999999</v>
      </c>
      <c r="AA377" s="11">
        <f t="shared" si="5"/>
        <v>6.4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237.1</v>
      </c>
      <c r="AA379" s="11">
        <f t="shared" si="5"/>
        <v>9.5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154.1</v>
      </c>
      <c r="AA381" s="11">
        <f t="shared" si="5"/>
        <v>9.1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499.6</v>
      </c>
      <c r="AA382" s="11">
        <f t="shared" si="5"/>
        <v>13.5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174</v>
      </c>
      <c r="AA383" s="11">
        <f t="shared" si="5"/>
        <v>9.1999999999999993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172</v>
      </c>
      <c r="AA384" s="11">
        <f t="shared" si="5"/>
        <v>5.2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131.5</v>
      </c>
      <c r="AA385" s="11">
        <f t="shared" si="5"/>
        <v>9.4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160.9</v>
      </c>
      <c r="AA387" s="11">
        <f t="shared" ref="AA387:AA450" si="6">ROUND(IFERROR(Z387/M387,0),1)</f>
        <v>8.9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422</v>
      </c>
      <c r="AA389" s="11">
        <f t="shared" si="6"/>
        <v>10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197</v>
      </c>
      <c r="AA391" s="11">
        <f t="shared" si="6"/>
        <v>8.1999999999999993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348</v>
      </c>
      <c r="AA394" s="11">
        <f t="shared" si="6"/>
        <v>10.199999999999999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170.8</v>
      </c>
      <c r="AA395" s="11">
        <f t="shared" si="6"/>
        <v>9.5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190.8</v>
      </c>
      <c r="AA396" s="11">
        <f t="shared" si="6"/>
        <v>10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231.8</v>
      </c>
      <c r="AA397" s="11">
        <f t="shared" si="6"/>
        <v>9.3000000000000007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273.60000000000002</v>
      </c>
      <c r="AA398" s="11">
        <f t="shared" si="6"/>
        <v>13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219.9</v>
      </c>
      <c r="AA399" s="11">
        <f t="shared" si="6"/>
        <v>12.2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514.6</v>
      </c>
      <c r="AA400" s="11">
        <f t="shared" si="6"/>
        <v>17.2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133.69999999999999</v>
      </c>
      <c r="AA403" s="11">
        <f t="shared" si="6"/>
        <v>7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237.1</v>
      </c>
      <c r="AA405" s="11">
        <f t="shared" si="6"/>
        <v>7.2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154.1</v>
      </c>
      <c r="AA407" s="11">
        <f t="shared" si="6"/>
        <v>12.8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499.6</v>
      </c>
      <c r="AA408" s="11">
        <f t="shared" si="6"/>
        <v>17.2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174</v>
      </c>
      <c r="AA409" s="11">
        <f t="shared" si="6"/>
        <v>10.9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172</v>
      </c>
      <c r="AA410" s="11">
        <f t="shared" si="6"/>
        <v>6.4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131.5</v>
      </c>
      <c r="AA411" s="11">
        <f t="shared" si="6"/>
        <v>13.2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160.9</v>
      </c>
      <c r="AA413" s="11">
        <f t="shared" si="6"/>
        <v>10.7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422</v>
      </c>
      <c r="AA415" s="11">
        <f t="shared" si="6"/>
        <v>12.1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197</v>
      </c>
      <c r="AA417" s="11">
        <f t="shared" si="6"/>
        <v>8.6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348</v>
      </c>
      <c r="AA420" s="11">
        <f t="shared" si="6"/>
        <v>10.9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170.8</v>
      </c>
      <c r="AA421" s="11">
        <f t="shared" si="6"/>
        <v>10.7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190.8</v>
      </c>
      <c r="AA422" s="11">
        <f t="shared" si="6"/>
        <v>11.9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231.8</v>
      </c>
      <c r="AA423" s="11">
        <f t="shared" si="6"/>
        <v>12.2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273.60000000000002</v>
      </c>
      <c r="AA424" s="11">
        <f t="shared" si="6"/>
        <v>16.100000000000001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219.9</v>
      </c>
      <c r="AA425" s="11">
        <f t="shared" si="6"/>
        <v>10.5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514.6</v>
      </c>
      <c r="AA426" s="11">
        <f t="shared" si="6"/>
        <v>20.6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133.69999999999999</v>
      </c>
      <c r="AA429" s="11">
        <f t="shared" si="6"/>
        <v>10.3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237.1</v>
      </c>
      <c r="AA431" s="11">
        <f t="shared" si="6"/>
        <v>23.7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154.1</v>
      </c>
      <c r="AA433" s="11">
        <f t="shared" si="6"/>
        <v>6.7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499.6</v>
      </c>
      <c r="AA434" s="11">
        <f t="shared" si="6"/>
        <v>31.2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174</v>
      </c>
      <c r="AA435" s="11">
        <f t="shared" si="6"/>
        <v>7.9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172</v>
      </c>
      <c r="AA436" s="11">
        <f t="shared" si="6"/>
        <v>10.8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131.5</v>
      </c>
      <c r="AA437" s="11">
        <f t="shared" si="6"/>
        <v>6.9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160.9</v>
      </c>
      <c r="AA439" s="11">
        <f t="shared" si="6"/>
        <v>9.5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422</v>
      </c>
      <c r="AA441" s="11">
        <f t="shared" si="6"/>
        <v>10.3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197</v>
      </c>
      <c r="AA443" s="11">
        <f t="shared" si="6"/>
        <v>10.4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348</v>
      </c>
      <c r="AA446" s="11">
        <f t="shared" si="6"/>
        <v>8.3000000000000007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170.8</v>
      </c>
      <c r="AA447" s="11">
        <f t="shared" si="6"/>
        <v>8.5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190.8</v>
      </c>
      <c r="AA448" s="11">
        <f t="shared" si="6"/>
        <v>6.6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231.8</v>
      </c>
      <c r="AA449" s="11">
        <f t="shared" si="6"/>
        <v>13.6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273.60000000000002</v>
      </c>
      <c r="AA450" s="11">
        <f t="shared" si="6"/>
        <v>30.4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219.9</v>
      </c>
      <c r="AA451" s="11">
        <f t="shared" ref="AA451:AA514" si="7">ROUND(IFERROR(Z451/M451,0),1)</f>
        <v>11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514.6</v>
      </c>
      <c r="AA452" s="11">
        <f t="shared" si="7"/>
        <v>25.7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133.69999999999999</v>
      </c>
      <c r="AA455" s="11">
        <f t="shared" si="7"/>
        <v>4.0999999999999996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237.1</v>
      </c>
      <c r="AA457" s="11">
        <f t="shared" si="7"/>
        <v>16.899999999999999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154.1</v>
      </c>
      <c r="AA459" s="11">
        <f t="shared" si="7"/>
        <v>8.6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499.6</v>
      </c>
      <c r="AA460" s="11">
        <f t="shared" si="7"/>
        <v>22.7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174</v>
      </c>
      <c r="AA461" s="11">
        <f t="shared" si="7"/>
        <v>8.3000000000000007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172</v>
      </c>
      <c r="AA462" s="11">
        <f t="shared" si="7"/>
        <v>14.3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131.5</v>
      </c>
      <c r="AA463" s="11">
        <f t="shared" si="7"/>
        <v>7.3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160.9</v>
      </c>
      <c r="AA465" s="11">
        <f t="shared" si="7"/>
        <v>8.9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422</v>
      </c>
      <c r="AA467" s="11">
        <f t="shared" si="7"/>
        <v>14.1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197</v>
      </c>
      <c r="AA469" s="11">
        <f t="shared" si="7"/>
        <v>9.4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348</v>
      </c>
      <c r="AA472" s="11">
        <f t="shared" si="7"/>
        <v>9.6999999999999993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170.8</v>
      </c>
      <c r="AA473" s="11">
        <f t="shared" si="7"/>
        <v>7.8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190.8</v>
      </c>
      <c r="AA474" s="11">
        <f t="shared" si="7"/>
        <v>8.3000000000000007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231.8</v>
      </c>
      <c r="AA475" s="11">
        <f t="shared" si="7"/>
        <v>10.5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273.60000000000002</v>
      </c>
      <c r="AA476" s="11">
        <f t="shared" si="7"/>
        <v>24.9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219.9</v>
      </c>
      <c r="AA477" s="11">
        <f t="shared" si="7"/>
        <v>11.6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514.6</v>
      </c>
      <c r="AA478" s="11">
        <f t="shared" si="7"/>
        <v>30.3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133.69999999999999</v>
      </c>
      <c r="AA481" s="11">
        <f t="shared" si="7"/>
        <v>5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237.1</v>
      </c>
      <c r="AA483" s="11">
        <f t="shared" si="7"/>
        <v>15.8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154.1</v>
      </c>
      <c r="AA485" s="11">
        <f t="shared" si="7"/>
        <v>8.6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499.6</v>
      </c>
      <c r="AA486" s="11">
        <f t="shared" si="7"/>
        <v>22.7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174</v>
      </c>
      <c r="AA487" s="11">
        <f t="shared" si="7"/>
        <v>7.9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172</v>
      </c>
      <c r="AA488" s="11">
        <f t="shared" si="7"/>
        <v>10.8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131.5</v>
      </c>
      <c r="AA489" s="11">
        <f t="shared" si="7"/>
        <v>7.7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160.9</v>
      </c>
      <c r="AA491" s="11">
        <f t="shared" si="7"/>
        <v>8.5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422</v>
      </c>
      <c r="AA493" s="11">
        <f t="shared" si="7"/>
        <v>11.7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197</v>
      </c>
      <c r="AA495" s="11">
        <f t="shared" si="7"/>
        <v>8.1999999999999993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348</v>
      </c>
      <c r="AA498" s="11">
        <f t="shared" si="7"/>
        <v>9.9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170.8</v>
      </c>
      <c r="AA499" s="11">
        <f t="shared" si="7"/>
        <v>8.1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190.8</v>
      </c>
      <c r="AA500" s="11">
        <f t="shared" si="7"/>
        <v>8.3000000000000007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231.8</v>
      </c>
      <c r="AA501" s="11">
        <f t="shared" si="7"/>
        <v>8.9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273.60000000000002</v>
      </c>
      <c r="AA502" s="11">
        <f t="shared" si="7"/>
        <v>22.8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219.9</v>
      </c>
      <c r="AA503" s="11">
        <f t="shared" si="7"/>
        <v>8.8000000000000007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514.6</v>
      </c>
      <c r="AA504" s="11">
        <f t="shared" si="7"/>
        <v>28.6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133.69999999999999</v>
      </c>
      <c r="AA507" s="11">
        <f t="shared" si="7"/>
        <v>5.3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237.1</v>
      </c>
      <c r="AA509" s="11">
        <f t="shared" si="7"/>
        <v>11.3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154.1</v>
      </c>
      <c r="AA511" s="11">
        <f t="shared" si="7"/>
        <v>11.9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499.6</v>
      </c>
      <c r="AA512" s="11">
        <f t="shared" si="7"/>
        <v>25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174</v>
      </c>
      <c r="AA513" s="11">
        <f t="shared" si="7"/>
        <v>9.1999999999999993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172</v>
      </c>
      <c r="AA514" s="11">
        <f t="shared" si="7"/>
        <v>6.1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131.5</v>
      </c>
      <c r="AA515" s="11">
        <f t="shared" ref="AA515:AA578" si="8">ROUND(IFERROR(Z515/M515,0),1)</f>
        <v>9.4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160.9</v>
      </c>
      <c r="AA517" s="11">
        <f t="shared" si="8"/>
        <v>8.9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422</v>
      </c>
      <c r="AA519" s="11">
        <f t="shared" si="8"/>
        <v>12.8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197</v>
      </c>
      <c r="AA521" s="11">
        <f t="shared" si="8"/>
        <v>8.1999999999999993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348</v>
      </c>
      <c r="AA524" s="11">
        <f t="shared" si="8"/>
        <v>12.4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170.8</v>
      </c>
      <c r="AA525" s="11">
        <f t="shared" si="8"/>
        <v>10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190.8</v>
      </c>
      <c r="AA526" s="11">
        <f t="shared" si="8"/>
        <v>9.5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231.8</v>
      </c>
      <c r="AA527" s="11">
        <f t="shared" si="8"/>
        <v>9.6999999999999993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273.60000000000002</v>
      </c>
      <c r="AA528" s="11">
        <f t="shared" si="8"/>
        <v>27.4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219.9</v>
      </c>
      <c r="AA529" s="11">
        <f t="shared" si="8"/>
        <v>8.5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514.6</v>
      </c>
      <c r="AA530" s="11">
        <f t="shared" si="8"/>
        <v>32.200000000000003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133.69999999999999</v>
      </c>
      <c r="AA533" s="11">
        <f t="shared" si="8"/>
        <v>7.4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237.1</v>
      </c>
      <c r="AA535" s="11">
        <f t="shared" si="8"/>
        <v>23.7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154.1</v>
      </c>
      <c r="AA537" s="11">
        <f t="shared" si="8"/>
        <v>7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499.6</v>
      </c>
      <c r="AA538" s="11">
        <f t="shared" si="8"/>
        <v>19.2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174</v>
      </c>
      <c r="AA539" s="11">
        <f t="shared" si="8"/>
        <v>8.3000000000000007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172</v>
      </c>
      <c r="AA540" s="11">
        <f t="shared" si="8"/>
        <v>10.1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131.5</v>
      </c>
      <c r="AA541" s="11">
        <f t="shared" si="8"/>
        <v>8.1999999999999993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160.9</v>
      </c>
      <c r="AA543" s="11">
        <f t="shared" si="8"/>
        <v>6.4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422</v>
      </c>
      <c r="AA545" s="11">
        <f t="shared" si="8"/>
        <v>13.2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197</v>
      </c>
      <c r="AA547" s="11">
        <f t="shared" si="8"/>
        <v>8.1999999999999993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348</v>
      </c>
      <c r="AA550" s="11">
        <f t="shared" si="8"/>
        <v>8.5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170.8</v>
      </c>
      <c r="AA551" s="11">
        <f t="shared" si="8"/>
        <v>6.6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190.8</v>
      </c>
      <c r="AA552" s="11">
        <f t="shared" si="8"/>
        <v>8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231.8</v>
      </c>
      <c r="AA553" s="11">
        <f t="shared" si="8"/>
        <v>10.1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273.60000000000002</v>
      </c>
      <c r="AA554" s="11">
        <f t="shared" si="8"/>
        <v>17.100000000000001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219.9</v>
      </c>
      <c r="AA555" s="11">
        <f t="shared" si="8"/>
        <v>6.3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514.6</v>
      </c>
      <c r="AA556" s="11">
        <f t="shared" si="8"/>
        <v>23.4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133.69999999999999</v>
      </c>
      <c r="AA559" s="11">
        <f t="shared" si="8"/>
        <v>6.7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237.1</v>
      </c>
      <c r="AA561" s="11">
        <f t="shared" si="8"/>
        <v>13.9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154.1</v>
      </c>
      <c r="AA563" s="11">
        <f t="shared" si="8"/>
        <v>9.1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499.6</v>
      </c>
      <c r="AA564" s="11">
        <f t="shared" si="8"/>
        <v>27.8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174</v>
      </c>
      <c r="AA565" s="11">
        <f t="shared" si="8"/>
        <v>7.9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172</v>
      </c>
      <c r="AA566" s="11">
        <f t="shared" si="8"/>
        <v>15.6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131.5</v>
      </c>
      <c r="AA567" s="11">
        <f t="shared" si="8"/>
        <v>10.1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160.9</v>
      </c>
      <c r="AA569" s="11">
        <f t="shared" si="8"/>
        <v>8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422</v>
      </c>
      <c r="AA571" s="11">
        <f t="shared" si="8"/>
        <v>17.600000000000001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197</v>
      </c>
      <c r="AA573" s="11">
        <f t="shared" si="8"/>
        <v>9.9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348</v>
      </c>
      <c r="AA576" s="11">
        <f t="shared" si="8"/>
        <v>8.3000000000000007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170.8</v>
      </c>
      <c r="AA577" s="11">
        <f t="shared" si="8"/>
        <v>9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190.8</v>
      </c>
      <c r="AA578" s="11">
        <f t="shared" si="8"/>
        <v>10.6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231.8</v>
      </c>
      <c r="AA579" s="11">
        <f t="shared" ref="AA579:AA642" si="9">ROUND(IFERROR(Z579/M579,0),1)</f>
        <v>12.2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273.60000000000002</v>
      </c>
      <c r="AA580" s="11">
        <f t="shared" si="9"/>
        <v>17.100000000000001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219.9</v>
      </c>
      <c r="AA581" s="11">
        <f t="shared" si="9"/>
        <v>8.8000000000000007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514.6</v>
      </c>
      <c r="AA582" s="11">
        <f t="shared" si="9"/>
        <v>22.4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133.69999999999999</v>
      </c>
      <c r="AA585" s="11">
        <f t="shared" si="9"/>
        <v>6.7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237.1</v>
      </c>
      <c r="AA587" s="11">
        <f t="shared" si="9"/>
        <v>15.8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154.1</v>
      </c>
      <c r="AA589" s="11">
        <f t="shared" si="9"/>
        <v>10.3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499.6</v>
      </c>
      <c r="AA590" s="11">
        <f t="shared" si="9"/>
        <v>23.8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174</v>
      </c>
      <c r="AA591" s="11">
        <f t="shared" si="9"/>
        <v>8.3000000000000007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172</v>
      </c>
      <c r="AA592" s="11">
        <f t="shared" si="9"/>
        <v>12.3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131.5</v>
      </c>
      <c r="AA593" s="11">
        <f t="shared" si="9"/>
        <v>8.1999999999999993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160.9</v>
      </c>
      <c r="AA595" s="11">
        <f t="shared" si="9"/>
        <v>8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422</v>
      </c>
      <c r="AA597" s="11">
        <f t="shared" si="9"/>
        <v>17.600000000000001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197</v>
      </c>
      <c r="AA599" s="11">
        <f t="shared" si="9"/>
        <v>9.9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348</v>
      </c>
      <c r="AA602" s="11">
        <f t="shared" si="9"/>
        <v>8.3000000000000007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170.8</v>
      </c>
      <c r="AA603" s="11">
        <f t="shared" si="9"/>
        <v>9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190.8</v>
      </c>
      <c r="AA604" s="11">
        <f t="shared" si="9"/>
        <v>10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231.8</v>
      </c>
      <c r="AA605" s="11">
        <f t="shared" si="9"/>
        <v>12.2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273.60000000000002</v>
      </c>
      <c r="AA606" s="11">
        <f t="shared" si="9"/>
        <v>15.2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219.9</v>
      </c>
      <c r="AA607" s="11">
        <f t="shared" si="9"/>
        <v>10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514.6</v>
      </c>
      <c r="AA608" s="11">
        <f t="shared" si="9"/>
        <v>22.4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133.69999999999999</v>
      </c>
      <c r="AA611" s="11">
        <f t="shared" si="9"/>
        <v>7.4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824</v>
      </c>
      <c r="AA613" s="11">
        <f t="shared" si="9"/>
        <v>9.6999999999999993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703</v>
      </c>
      <c r="AA614" s="11">
        <f t="shared" si="9"/>
        <v>6.5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644</v>
      </c>
      <c r="AA615" s="11">
        <f t="shared" si="9"/>
        <v>28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901.9</v>
      </c>
      <c r="AA616" s="11">
        <f t="shared" si="9"/>
        <v>20.5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zdelist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809.8</v>
      </c>
      <c r="AA620" s="11">
        <f t="shared" si="9"/>
        <v>10.3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705</v>
      </c>
      <c r="AA621" s="11">
        <f t="shared" si="9"/>
        <v>15.3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760</v>
      </c>
      <c r="AA623" s="11">
        <f t="shared" si="9"/>
        <v>8.4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1158.9000000000001</v>
      </c>
      <c r="AA624" s="11">
        <f t="shared" si="9"/>
        <v>144.9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1024.9000000000001</v>
      </c>
      <c r="AA626" s="11">
        <f t="shared" si="9"/>
        <v>11.4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1213.0999999999999</v>
      </c>
      <c r="AA629" s="11">
        <f t="shared" si="9"/>
        <v>24.8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840</v>
      </c>
      <c r="AA632" s="11">
        <f t="shared" si="9"/>
        <v>38.200000000000003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746.9</v>
      </c>
      <c r="AA633" s="11">
        <f t="shared" si="9"/>
        <v>41.5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640</v>
      </c>
      <c r="AA634" s="11">
        <f t="shared" si="9"/>
        <v>14.5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685</v>
      </c>
      <c r="AA635" s="11">
        <f t="shared" si="9"/>
        <v>15.9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1250</v>
      </c>
      <c r="AA636" s="11">
        <f t="shared" si="9"/>
        <v>16.899999999999999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1170</v>
      </c>
      <c r="AA639" s="11">
        <f t="shared" si="9"/>
        <v>6.6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1065</v>
      </c>
      <c r="AA641" s="11">
        <f t="shared" si="9"/>
        <v>39.4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1440</v>
      </c>
      <c r="AA642" s="11">
        <f t="shared" si="9"/>
        <v>360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694</v>
      </c>
      <c r="AA643" s="11">
        <f t="shared" ref="AA643:AA706" si="10">ROUND(IFERROR(Z643/M643,0),1)</f>
        <v>31.5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824</v>
      </c>
      <c r="AA644" s="11">
        <f t="shared" si="10"/>
        <v>11.6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703</v>
      </c>
      <c r="AA645" s="11">
        <f t="shared" si="10"/>
        <v>6.2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644</v>
      </c>
      <c r="AA646" s="11">
        <f t="shared" si="10"/>
        <v>25.8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901.9</v>
      </c>
      <c r="AA647" s="11">
        <f t="shared" si="10"/>
        <v>16.100000000000001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zdelist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660</v>
      </c>
      <c r="AA650" s="11">
        <f t="shared" si="10"/>
        <v>6.6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809.8</v>
      </c>
      <c r="AA652" s="11">
        <f t="shared" si="10"/>
        <v>12.9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705</v>
      </c>
      <c r="AA653" s="11">
        <f t="shared" si="10"/>
        <v>17.2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760</v>
      </c>
      <c r="AA655" s="11">
        <f t="shared" si="10"/>
        <v>11.2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1158.9000000000001</v>
      </c>
      <c r="AA656" s="11">
        <f t="shared" si="10"/>
        <v>72.400000000000006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1024.9000000000001</v>
      </c>
      <c r="AA658" s="11">
        <f t="shared" si="10"/>
        <v>21.8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1213.0999999999999</v>
      </c>
      <c r="AA661" s="11">
        <f t="shared" si="10"/>
        <v>16.2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840</v>
      </c>
      <c r="AA664" s="11">
        <f t="shared" si="10"/>
        <v>44.2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746.9</v>
      </c>
      <c r="AA665" s="11">
        <f t="shared" si="10"/>
        <v>34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640</v>
      </c>
      <c r="AA666" s="11">
        <f t="shared" si="10"/>
        <v>14.2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685</v>
      </c>
      <c r="AA667" s="11">
        <f t="shared" si="10"/>
        <v>16.3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1250</v>
      </c>
      <c r="AA668" s="11">
        <f t="shared" si="10"/>
        <v>16.399999999999999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1170</v>
      </c>
      <c r="AA671" s="11">
        <f t="shared" si="10"/>
        <v>5.6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879</v>
      </c>
      <c r="AA672" s="11">
        <f t="shared" si="10"/>
        <v>7.9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1180</v>
      </c>
      <c r="AA674" s="11">
        <f t="shared" si="10"/>
        <v>11.3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1065</v>
      </c>
      <c r="AA675" s="11">
        <f t="shared" si="10"/>
        <v>42.6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1440</v>
      </c>
      <c r="AA676" s="11">
        <f t="shared" si="10"/>
        <v>205.7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694</v>
      </c>
      <c r="AA677" s="11">
        <f t="shared" si="10"/>
        <v>10.7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824</v>
      </c>
      <c r="AA679" s="11">
        <f t="shared" si="10"/>
        <v>11.6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703</v>
      </c>
      <c r="AA680" s="11">
        <f t="shared" si="10"/>
        <v>8.8000000000000007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644</v>
      </c>
      <c r="AA681" s="11">
        <f t="shared" si="10"/>
        <v>22.2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901.9</v>
      </c>
      <c r="AA682" s="11">
        <f t="shared" si="10"/>
        <v>16.399999999999999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zdelist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660</v>
      </c>
      <c r="AA685" s="11">
        <f t="shared" si="10"/>
        <v>6.7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809.8</v>
      </c>
      <c r="AA687" s="11">
        <f t="shared" si="10"/>
        <v>12.7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705</v>
      </c>
      <c r="AA688" s="11">
        <f t="shared" si="10"/>
        <v>18.100000000000001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760</v>
      </c>
      <c r="AA690" s="11">
        <f t="shared" si="10"/>
        <v>11.7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1158.9000000000001</v>
      </c>
      <c r="AA691" s="11">
        <f t="shared" si="10"/>
        <v>72.400000000000006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1024.9000000000001</v>
      </c>
      <c r="AA693" s="11">
        <f t="shared" si="10"/>
        <v>21.8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1213.0999999999999</v>
      </c>
      <c r="AA696" s="11">
        <f t="shared" si="10"/>
        <v>17.8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840</v>
      </c>
      <c r="AA699" s="11">
        <f t="shared" si="10"/>
        <v>46.7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746.9</v>
      </c>
      <c r="AA700" s="11">
        <f t="shared" si="10"/>
        <v>41.5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640</v>
      </c>
      <c r="AA701" s="11">
        <f t="shared" si="10"/>
        <v>15.2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685</v>
      </c>
      <c r="AA702" s="11">
        <f t="shared" si="10"/>
        <v>16.3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1250</v>
      </c>
      <c r="AA703" s="11">
        <f t="shared" si="10"/>
        <v>16.7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1280</v>
      </c>
      <c r="AA706" s="11">
        <f t="shared" si="10"/>
        <v>-182.9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1170</v>
      </c>
      <c r="AA707" s="11">
        <f t="shared" ref="AA707:AA770" si="11">ROUND(IFERROR(Z707/M707,0),1)</f>
        <v>8.6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879</v>
      </c>
      <c r="AA708" s="11">
        <f t="shared" si="11"/>
        <v>12.6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1180</v>
      </c>
      <c r="AA710" s="11">
        <f t="shared" si="11"/>
        <v>9.8000000000000007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1065</v>
      </c>
      <c r="AA711" s="11">
        <f t="shared" si="11"/>
        <v>44.4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1440</v>
      </c>
      <c r="AA712" s="11">
        <f t="shared" si="11"/>
        <v>120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694</v>
      </c>
      <c r="AA713" s="11">
        <f t="shared" si="11"/>
        <v>14.8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2019</v>
      </c>
      <c r="AA715" s="11">
        <f t="shared" si="11"/>
        <v>29.3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824</v>
      </c>
      <c r="AA716" s="11">
        <f t="shared" si="11"/>
        <v>14.2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703</v>
      </c>
      <c r="AA717" s="11">
        <f t="shared" si="11"/>
        <v>16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644</v>
      </c>
      <c r="AA718" s="11">
        <f t="shared" si="11"/>
        <v>35.799999999999997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901.9</v>
      </c>
      <c r="AA719" s="11">
        <f t="shared" si="11"/>
        <v>33.4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zdelist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660</v>
      </c>
      <c r="AA722" s="11">
        <f t="shared" si="11"/>
        <v>6.8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809.8</v>
      </c>
      <c r="AA724" s="11">
        <f t="shared" si="11"/>
        <v>12.3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705</v>
      </c>
      <c r="AA725" s="11">
        <f t="shared" si="11"/>
        <v>26.1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760</v>
      </c>
      <c r="AA727" s="11">
        <f t="shared" si="11"/>
        <v>12.7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1158.9000000000001</v>
      </c>
      <c r="AA728" s="11">
        <f t="shared" si="11"/>
        <v>77.3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1024.9000000000001</v>
      </c>
      <c r="AA730" s="11">
        <f t="shared" si="11"/>
        <v>20.9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1213.0999999999999</v>
      </c>
      <c r="AA733" s="11">
        <f t="shared" si="11"/>
        <v>18.100000000000001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840</v>
      </c>
      <c r="AA736" s="11">
        <f t="shared" si="11"/>
        <v>42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746.9</v>
      </c>
      <c r="AA737" s="11">
        <f t="shared" si="11"/>
        <v>43.9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640</v>
      </c>
      <c r="AA738" s="11">
        <f t="shared" si="11"/>
        <v>16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685</v>
      </c>
      <c r="AA739" s="11">
        <f t="shared" si="11"/>
        <v>21.4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760</v>
      </c>
      <c r="AA740" s="11">
        <f t="shared" si="11"/>
        <v>12.1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1250</v>
      </c>
      <c r="AA741" s="11">
        <f t="shared" si="11"/>
        <v>17.399999999999999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1280</v>
      </c>
      <c r="AA744" s="11">
        <f t="shared" si="11"/>
        <v>-142.19999999999999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1170</v>
      </c>
      <c r="AA745" s="11">
        <f t="shared" si="11"/>
        <v>9.4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879</v>
      </c>
      <c r="AA746" s="11">
        <f t="shared" si="11"/>
        <v>20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1180</v>
      </c>
      <c r="AA748" s="11">
        <f t="shared" si="11"/>
        <v>18.2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1065</v>
      </c>
      <c r="AA749" s="11">
        <f t="shared" si="11"/>
        <v>81.900000000000006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1440</v>
      </c>
      <c r="AA750" s="11">
        <f t="shared" si="11"/>
        <v>130.9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694</v>
      </c>
      <c r="AA752" s="11">
        <f t="shared" si="11"/>
        <v>23.9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2019</v>
      </c>
      <c r="AA754" s="11">
        <f t="shared" si="11"/>
        <v>38.799999999999997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824</v>
      </c>
      <c r="AA755" s="11">
        <f t="shared" si="11"/>
        <v>25.8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703</v>
      </c>
      <c r="AA756" s="11">
        <f t="shared" si="11"/>
        <v>22.7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644</v>
      </c>
      <c r="AA757" s="11">
        <f t="shared" si="11"/>
        <v>30.7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901.9</v>
      </c>
      <c r="AA758" s="11">
        <f t="shared" si="11"/>
        <v>112.7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zdelist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660</v>
      </c>
      <c r="AA761" s="11">
        <f t="shared" si="11"/>
        <v>7.9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809.8</v>
      </c>
      <c r="AA763" s="11">
        <f t="shared" si="11"/>
        <v>15.6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705</v>
      </c>
      <c r="AA764" s="11">
        <f t="shared" si="11"/>
        <v>24.3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760</v>
      </c>
      <c r="AA766" s="11">
        <f t="shared" si="11"/>
        <v>12.5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1158.9000000000001</v>
      </c>
      <c r="AA767" s="11">
        <f t="shared" si="11"/>
        <v>128.80000000000001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1024.9000000000001</v>
      </c>
      <c r="AA769" s="11">
        <f t="shared" si="11"/>
        <v>27.7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1213.0999999999999</v>
      </c>
      <c r="AA772" s="11">
        <f t="shared" si="12"/>
        <v>23.3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840</v>
      </c>
      <c r="AA775" s="11">
        <f t="shared" si="12"/>
        <v>49.4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746.9</v>
      </c>
      <c r="AA776" s="11">
        <f t="shared" si="12"/>
        <v>37.299999999999997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640</v>
      </c>
      <c r="AA777" s="11">
        <f t="shared" si="12"/>
        <v>25.6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685</v>
      </c>
      <c r="AA778" s="11">
        <f t="shared" si="12"/>
        <v>25.4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760</v>
      </c>
      <c r="AA779" s="11">
        <f t="shared" si="12"/>
        <v>17.3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1250</v>
      </c>
      <c r="AA780" s="11">
        <f t="shared" si="12"/>
        <v>18.899999999999999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1280</v>
      </c>
      <c r="AA783" s="11">
        <f t="shared" si="12"/>
        <v>-213.3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1170</v>
      </c>
      <c r="AA784" s="11">
        <f t="shared" si="12"/>
        <v>8.6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879</v>
      </c>
      <c r="AA785" s="11">
        <f t="shared" si="12"/>
        <v>30.3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1180</v>
      </c>
      <c r="AA787" s="11">
        <f t="shared" si="12"/>
        <v>22.7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1065</v>
      </c>
      <c r="AA788" s="11">
        <f t="shared" si="12"/>
        <v>96.8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1440</v>
      </c>
      <c r="AA789" s="11">
        <f t="shared" si="12"/>
        <v>-72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694</v>
      </c>
      <c r="AA791" s="11">
        <f t="shared" si="12"/>
        <v>53.4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855</v>
      </c>
      <c r="AA795" s="11">
        <f t="shared" si="12"/>
        <v>-95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2019</v>
      </c>
      <c r="AA796" s="11">
        <f t="shared" si="12"/>
        <v>43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824</v>
      </c>
      <c r="AA797" s="11">
        <f t="shared" si="12"/>
        <v>19.2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703</v>
      </c>
      <c r="AA798" s="11">
        <f t="shared" si="12"/>
        <v>22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644</v>
      </c>
      <c r="AA799" s="11">
        <f t="shared" si="12"/>
        <v>30.7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901.9</v>
      </c>
      <c r="AA800" s="11">
        <f t="shared" si="12"/>
        <v>69.400000000000006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zdelist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660</v>
      </c>
      <c r="AA803" s="11">
        <f t="shared" si="12"/>
        <v>12.2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809.8</v>
      </c>
      <c r="AA805" s="11">
        <f t="shared" si="12"/>
        <v>14.7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705</v>
      </c>
      <c r="AA806" s="11">
        <f t="shared" si="12"/>
        <v>25.2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760</v>
      </c>
      <c r="AA808" s="11">
        <f t="shared" si="12"/>
        <v>11.7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1158.9000000000001</v>
      </c>
      <c r="AA809" s="11">
        <f t="shared" si="12"/>
        <v>77.3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1024.9000000000001</v>
      </c>
      <c r="AA811" s="11">
        <f t="shared" si="12"/>
        <v>27.7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1213.0999999999999</v>
      </c>
      <c r="AA814" s="11">
        <f t="shared" si="12"/>
        <v>24.3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840</v>
      </c>
      <c r="AA817" s="11">
        <f t="shared" si="12"/>
        <v>60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746.9</v>
      </c>
      <c r="AA818" s="11">
        <f t="shared" si="12"/>
        <v>106.7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640</v>
      </c>
      <c r="AA819" s="11">
        <f t="shared" si="12"/>
        <v>24.6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685</v>
      </c>
      <c r="AA820" s="11">
        <f t="shared" si="12"/>
        <v>28.5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760</v>
      </c>
      <c r="AA821" s="11">
        <f t="shared" si="12"/>
        <v>13.8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813</v>
      </c>
      <c r="AA822" s="11">
        <f t="shared" si="12"/>
        <v>-101.6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1250</v>
      </c>
      <c r="AA823" s="11">
        <f t="shared" si="12"/>
        <v>19.2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1280</v>
      </c>
      <c r="AA826" s="11">
        <f t="shared" si="12"/>
        <v>320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1170</v>
      </c>
      <c r="AA827" s="11">
        <f t="shared" si="12"/>
        <v>12.1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879</v>
      </c>
      <c r="AA828" s="11">
        <f t="shared" si="12"/>
        <v>41.9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1180</v>
      </c>
      <c r="AA830" s="11">
        <f t="shared" si="12"/>
        <v>20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1065</v>
      </c>
      <c r="AA831" s="11">
        <f t="shared" si="12"/>
        <v>66.599999999999994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1440</v>
      </c>
      <c r="AA832" s="11">
        <f t="shared" si="12"/>
        <v>360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694</v>
      </c>
      <c r="AA834" s="11">
        <f t="shared" si="12"/>
        <v>23.1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2019</v>
      </c>
      <c r="AA838" s="11">
        <f t="shared" si="13"/>
        <v>33.700000000000003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824</v>
      </c>
      <c r="AA839" s="11">
        <f t="shared" si="13"/>
        <v>17.2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703</v>
      </c>
      <c r="AA840" s="11">
        <f t="shared" si="13"/>
        <v>20.7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644</v>
      </c>
      <c r="AA841" s="11">
        <f t="shared" si="13"/>
        <v>37.9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901.9</v>
      </c>
      <c r="AA842" s="11">
        <f t="shared" si="13"/>
        <v>34.700000000000003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zdelist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660</v>
      </c>
      <c r="AA845" s="11">
        <f t="shared" si="13"/>
        <v>12.5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809.8</v>
      </c>
      <c r="AA847" s="11">
        <f t="shared" si="13"/>
        <v>13.7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705</v>
      </c>
      <c r="AA848" s="11">
        <f t="shared" si="13"/>
        <v>24.3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760</v>
      </c>
      <c r="AA850" s="11">
        <f t="shared" si="13"/>
        <v>12.1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1158.9000000000001</v>
      </c>
      <c r="AA851" s="11">
        <f t="shared" si="13"/>
        <v>72.400000000000006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1024.9000000000001</v>
      </c>
      <c r="AA853" s="11">
        <f t="shared" si="13"/>
        <v>27.7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1213.0999999999999</v>
      </c>
      <c r="AA856" s="11">
        <f t="shared" si="13"/>
        <v>22.9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840</v>
      </c>
      <c r="AA859" s="11">
        <f t="shared" si="13"/>
        <v>70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746.9</v>
      </c>
      <c r="AA860" s="11">
        <f t="shared" si="13"/>
        <v>149.4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640</v>
      </c>
      <c r="AA861" s="11">
        <f t="shared" si="13"/>
        <v>30.5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685</v>
      </c>
      <c r="AA862" s="11">
        <f t="shared" si="13"/>
        <v>24.5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760</v>
      </c>
      <c r="AA863" s="11">
        <f t="shared" si="13"/>
        <v>14.3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813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1250</v>
      </c>
      <c r="AA865" s="11">
        <f t="shared" si="13"/>
        <v>18.7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1280</v>
      </c>
      <c r="AA868" s="11">
        <f t="shared" si="13"/>
        <v>98.5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1170</v>
      </c>
      <c r="AA869" s="11">
        <f t="shared" si="13"/>
        <v>12.3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879</v>
      </c>
      <c r="AA870" s="11">
        <f t="shared" si="13"/>
        <v>44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1180</v>
      </c>
      <c r="AA872" s="11">
        <f t="shared" si="13"/>
        <v>21.9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1065</v>
      </c>
      <c r="AA873" s="11">
        <f t="shared" si="13"/>
        <v>66.599999999999994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1440</v>
      </c>
      <c r="AA874" s="11">
        <f t="shared" si="13"/>
        <v>-360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694</v>
      </c>
      <c r="AA876" s="11">
        <f t="shared" si="13"/>
        <v>23.9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855</v>
      </c>
      <c r="AA880" s="11">
        <f t="shared" si="13"/>
        <v>855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2019</v>
      </c>
      <c r="AA881" s="11">
        <f t="shared" si="13"/>
        <v>45.9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824</v>
      </c>
      <c r="AA882" s="11">
        <f t="shared" si="13"/>
        <v>12.5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703</v>
      </c>
      <c r="AA883" s="11">
        <f t="shared" si="13"/>
        <v>20.7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644</v>
      </c>
      <c r="AA884" s="11">
        <f t="shared" si="13"/>
        <v>42.9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901.9</v>
      </c>
      <c r="AA885" s="11">
        <f t="shared" si="13"/>
        <v>34.700000000000003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zdelist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660</v>
      </c>
      <c r="AA888" s="11">
        <f t="shared" si="13"/>
        <v>11.8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809.8</v>
      </c>
      <c r="AA890" s="11">
        <f t="shared" si="13"/>
        <v>12.7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705</v>
      </c>
      <c r="AA891" s="11">
        <f t="shared" si="13"/>
        <v>23.5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760</v>
      </c>
      <c r="AA893" s="11">
        <f t="shared" si="13"/>
        <v>11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1158.9000000000001</v>
      </c>
      <c r="AA894" s="11">
        <f t="shared" si="13"/>
        <v>77.3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1024.9000000000001</v>
      </c>
      <c r="AA896" s="11">
        <f t="shared" si="13"/>
        <v>27.7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1213.0999999999999</v>
      </c>
      <c r="AA899" s="11">
        <f t="shared" ref="AA899:AA962" si="14">ROUND(IFERROR(Z899/M899,0),1)</f>
        <v>31.9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840</v>
      </c>
      <c r="AA902" s="11">
        <f t="shared" si="14"/>
        <v>56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746.9</v>
      </c>
      <c r="AA903" s="11">
        <f t="shared" si="14"/>
        <v>74.7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640</v>
      </c>
      <c r="AA904" s="11">
        <f t="shared" si="14"/>
        <v>26.7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685</v>
      </c>
      <c r="AA905" s="11">
        <f t="shared" si="14"/>
        <v>23.6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760</v>
      </c>
      <c r="AA906" s="11">
        <f t="shared" si="14"/>
        <v>25.3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813</v>
      </c>
      <c r="AA907" s="11">
        <f t="shared" si="14"/>
        <v>101.6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1250</v>
      </c>
      <c r="AA908" s="11">
        <f t="shared" si="14"/>
        <v>17.600000000000001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1177</v>
      </c>
      <c r="AA910" s="11">
        <f t="shared" si="14"/>
        <v>-294.3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1280</v>
      </c>
      <c r="AA912" s="11">
        <f t="shared" si="14"/>
        <v>160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1170</v>
      </c>
      <c r="AA913" s="11">
        <f t="shared" si="14"/>
        <v>12.4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879</v>
      </c>
      <c r="AA914" s="11">
        <f t="shared" si="14"/>
        <v>46.3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1180</v>
      </c>
      <c r="AA916" s="11">
        <f t="shared" si="14"/>
        <v>47.2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1065</v>
      </c>
      <c r="AA917" s="11">
        <f t="shared" si="14"/>
        <v>62.6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1440</v>
      </c>
      <c r="AA918" s="11">
        <f t="shared" si="14"/>
        <v>360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694</v>
      </c>
      <c r="AA920" s="11">
        <f t="shared" si="14"/>
        <v>26.7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1000</v>
      </c>
      <c r="AA922" s="11">
        <f t="shared" si="14"/>
        <v>-100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1910.1</v>
      </c>
      <c r="AA923" s="11">
        <f t="shared" si="14"/>
        <v>238.8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1283.0999999999999</v>
      </c>
      <c r="AA928" s="11">
        <f t="shared" si="14"/>
        <v>1283.0999999999999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2019</v>
      </c>
      <c r="AA930" s="11">
        <f t="shared" si="14"/>
        <v>54.6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824</v>
      </c>
      <c r="AA931" s="11">
        <f t="shared" si="14"/>
        <v>13.3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703</v>
      </c>
      <c r="AA932" s="11">
        <f t="shared" si="14"/>
        <v>15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644</v>
      </c>
      <c r="AA933" s="11">
        <f t="shared" si="14"/>
        <v>49.5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901.9</v>
      </c>
      <c r="AA934" s="11">
        <f t="shared" si="14"/>
        <v>180.4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zdelist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660</v>
      </c>
      <c r="AA937" s="11">
        <f t="shared" si="14"/>
        <v>13.2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809.8</v>
      </c>
      <c r="AA939" s="11">
        <f t="shared" si="14"/>
        <v>13.1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705</v>
      </c>
      <c r="AA940" s="11">
        <f t="shared" si="14"/>
        <v>47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760</v>
      </c>
      <c r="AA942" s="11">
        <f t="shared" si="14"/>
        <v>14.1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1158.9000000000001</v>
      </c>
      <c r="AA943" s="11">
        <f t="shared" si="14"/>
        <v>52.7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1024.9000000000001</v>
      </c>
      <c r="AA945" s="11">
        <f t="shared" si="14"/>
        <v>27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1213.0999999999999</v>
      </c>
      <c r="AA948" s="11">
        <f t="shared" si="14"/>
        <v>20.9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840</v>
      </c>
      <c r="AA951" s="11">
        <f t="shared" si="14"/>
        <v>52.5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746.9</v>
      </c>
      <c r="AA952" s="11">
        <f t="shared" si="14"/>
        <v>93.4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640</v>
      </c>
      <c r="AA953" s="11">
        <f t="shared" si="14"/>
        <v>320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685</v>
      </c>
      <c r="AA954" s="11">
        <f t="shared" si="14"/>
        <v>20.8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760</v>
      </c>
      <c r="AA955" s="11">
        <f t="shared" si="14"/>
        <v>21.7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813</v>
      </c>
      <c r="AA956" s="11">
        <f t="shared" si="14"/>
        <v>101.6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1250</v>
      </c>
      <c r="AA957" s="11">
        <f t="shared" si="14"/>
        <v>17.899999999999999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1177</v>
      </c>
      <c r="AA959" s="11">
        <f t="shared" si="14"/>
        <v>42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1280</v>
      </c>
      <c r="AA962" s="11">
        <f t="shared" si="14"/>
        <v>67.400000000000006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1170</v>
      </c>
      <c r="AA963" s="11">
        <f t="shared" ref="AA963:AA1026" si="15">ROUND(IFERROR(Z963/M963,0),1)</f>
        <v>10.9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879</v>
      </c>
      <c r="AA964" s="11">
        <f t="shared" si="15"/>
        <v>40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1180</v>
      </c>
      <c r="AA966" s="11">
        <f t="shared" si="15"/>
        <v>20.7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1065</v>
      </c>
      <c r="AA967" s="11">
        <f t="shared" si="15"/>
        <v>38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1440</v>
      </c>
      <c r="AA968" s="11">
        <f t="shared" si="15"/>
        <v>360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694</v>
      </c>
      <c r="AA970" s="11">
        <f t="shared" si="15"/>
        <v>38.6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1910.1</v>
      </c>
      <c r="AA972" s="11">
        <f t="shared" si="15"/>
        <v>-119.4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855</v>
      </c>
      <c r="AA976" s="11">
        <f t="shared" si="15"/>
        <v>57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2019</v>
      </c>
      <c r="AA978" s="11">
        <f t="shared" si="15"/>
        <v>33.1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824</v>
      </c>
      <c r="AA979" s="11">
        <f t="shared" si="15"/>
        <v>10.6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703</v>
      </c>
      <c r="AA980" s="11">
        <f t="shared" si="15"/>
        <v>15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644</v>
      </c>
      <c r="AA981" s="11">
        <f t="shared" si="15"/>
        <v>40.299999999999997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901.9</v>
      </c>
      <c r="AA982" s="11">
        <f t="shared" si="15"/>
        <v>100.2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zdelist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660</v>
      </c>
      <c r="AA985" s="11">
        <f t="shared" si="15"/>
        <v>11.8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809.8</v>
      </c>
      <c r="AA987" s="11">
        <f t="shared" si="15"/>
        <v>13.3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705</v>
      </c>
      <c r="AA988" s="11">
        <f t="shared" si="15"/>
        <v>39.200000000000003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760</v>
      </c>
      <c r="AA990" s="11">
        <f t="shared" si="15"/>
        <v>13.8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1158.9000000000001</v>
      </c>
      <c r="AA991" s="11">
        <f t="shared" si="15"/>
        <v>52.7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1024.9000000000001</v>
      </c>
      <c r="AA993" s="11">
        <f t="shared" si="15"/>
        <v>25.6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1213.0999999999999</v>
      </c>
      <c r="AA996" s="11">
        <f t="shared" si="15"/>
        <v>26.4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840</v>
      </c>
      <c r="AA999" s="11">
        <f t="shared" si="15"/>
        <v>33.6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746.9</v>
      </c>
      <c r="AA1000" s="11">
        <f t="shared" si="15"/>
        <v>83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640</v>
      </c>
      <c r="AA1001" s="11">
        <f t="shared" si="15"/>
        <v>49.2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685</v>
      </c>
      <c r="AA1002" s="11">
        <f t="shared" si="15"/>
        <v>18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760</v>
      </c>
      <c r="AA1003" s="11">
        <f t="shared" si="15"/>
        <v>42.2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813</v>
      </c>
      <c r="AA1004" s="11">
        <f t="shared" si="15"/>
        <v>67.8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1250</v>
      </c>
      <c r="AA1005" s="11">
        <f t="shared" si="15"/>
        <v>16.399999999999999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1177</v>
      </c>
      <c r="AA1007" s="11">
        <f t="shared" si="15"/>
        <v>27.4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1280</v>
      </c>
      <c r="AA1010" s="11">
        <f t="shared" si="15"/>
        <v>67.400000000000006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1170</v>
      </c>
      <c r="AA1011" s="11">
        <f t="shared" si="15"/>
        <v>14.1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879</v>
      </c>
      <c r="AA1012" s="11">
        <f t="shared" si="15"/>
        <v>35.200000000000003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1180</v>
      </c>
      <c r="AA1014" s="11">
        <f t="shared" si="15"/>
        <v>26.2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1065</v>
      </c>
      <c r="AA1015" s="11">
        <f t="shared" si="15"/>
        <v>29.6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1440</v>
      </c>
      <c r="AA1016" s="11">
        <f t="shared" si="15"/>
        <v>720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694</v>
      </c>
      <c r="AA1018" s="11">
        <f t="shared" si="15"/>
        <v>19.8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1910.1</v>
      </c>
      <c r="AA1020" s="11">
        <f t="shared" si="15"/>
        <v>119.4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1283.0999999999999</v>
      </c>
      <c r="AA1025" s="11">
        <f t="shared" si="15"/>
        <v>32.9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855</v>
      </c>
      <c r="AA1026" s="11">
        <f t="shared" si="15"/>
        <v>38.9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2019</v>
      </c>
      <c r="AA1028" s="11">
        <f t="shared" si="16"/>
        <v>36.700000000000003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824</v>
      </c>
      <c r="AA1029" s="11">
        <f t="shared" si="16"/>
        <v>11.3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703</v>
      </c>
      <c r="AA1030" s="11">
        <f t="shared" si="16"/>
        <v>14.1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644</v>
      </c>
      <c r="AA1031" s="11">
        <f t="shared" si="16"/>
        <v>35.799999999999997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901.9</v>
      </c>
      <c r="AA1032" s="11">
        <f t="shared" si="16"/>
        <v>36.1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zdelist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660</v>
      </c>
      <c r="AA1035" s="11">
        <f t="shared" si="16"/>
        <v>11.2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809.8</v>
      </c>
      <c r="AA1037" s="11">
        <f t="shared" si="16"/>
        <v>13.7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705</v>
      </c>
      <c r="AA1038" s="11">
        <f t="shared" si="16"/>
        <v>33.6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760</v>
      </c>
      <c r="AA1040" s="11">
        <f t="shared" si="16"/>
        <v>12.5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1158.9000000000001</v>
      </c>
      <c r="AA1041" s="11">
        <f t="shared" si="16"/>
        <v>64.400000000000006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1024.9000000000001</v>
      </c>
      <c r="AA1043" s="11">
        <f t="shared" si="16"/>
        <v>23.3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1213.0999999999999</v>
      </c>
      <c r="AA1046" s="11">
        <f t="shared" si="16"/>
        <v>19.600000000000001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840</v>
      </c>
      <c r="AA1049" s="11">
        <f t="shared" si="16"/>
        <v>33.6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746.9</v>
      </c>
      <c r="AA1050" s="11">
        <f t="shared" si="16"/>
        <v>93.4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640</v>
      </c>
      <c r="AA1051" s="11">
        <f t="shared" si="16"/>
        <v>23.7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685</v>
      </c>
      <c r="AA1052" s="11">
        <f t="shared" si="16"/>
        <v>29.8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760</v>
      </c>
      <c r="AA1053" s="11">
        <f t="shared" si="16"/>
        <v>126.7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813</v>
      </c>
      <c r="AA1054" s="11">
        <f t="shared" si="16"/>
        <v>90.3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1250</v>
      </c>
      <c r="AA1055" s="11">
        <f t="shared" si="16"/>
        <v>15.2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1177</v>
      </c>
      <c r="AA1057" s="11">
        <f t="shared" si="16"/>
        <v>27.4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1280</v>
      </c>
      <c r="AA1060" s="11">
        <f t="shared" si="16"/>
        <v>61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1170</v>
      </c>
      <c r="AA1061" s="11">
        <f t="shared" si="16"/>
        <v>14.1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879</v>
      </c>
      <c r="AA1062" s="11">
        <f t="shared" si="16"/>
        <v>26.6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1180</v>
      </c>
      <c r="AA1064" s="11">
        <f t="shared" si="16"/>
        <v>31.1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1065</v>
      </c>
      <c r="AA1065" s="11">
        <f t="shared" si="16"/>
        <v>21.7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1440</v>
      </c>
      <c r="AA1066" s="11">
        <f t="shared" si="16"/>
        <v>288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694</v>
      </c>
      <c r="AA1068" s="11">
        <f t="shared" si="16"/>
        <v>21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1000</v>
      </c>
      <c r="AA1070" s="11">
        <f t="shared" si="16"/>
        <v>142.9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1910.1</v>
      </c>
      <c r="AA1071" s="11">
        <f t="shared" si="16"/>
        <v>106.1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659</v>
      </c>
      <c r="AA1072" s="11">
        <f t="shared" si="16"/>
        <v>31.4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1283.0999999999999</v>
      </c>
      <c r="AA1077" s="11">
        <f t="shared" si="16"/>
        <v>27.9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855</v>
      </c>
      <c r="AA1078" s="11">
        <f t="shared" si="16"/>
        <v>32.9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2019</v>
      </c>
      <c r="AA1080" s="11">
        <f t="shared" si="16"/>
        <v>42.1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824</v>
      </c>
      <c r="AA1081" s="11">
        <f t="shared" si="16"/>
        <v>10.6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703</v>
      </c>
      <c r="AA1082" s="11">
        <f t="shared" si="16"/>
        <v>12.6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644</v>
      </c>
      <c r="AA1083" s="11">
        <f t="shared" si="16"/>
        <v>33.9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901.9</v>
      </c>
      <c r="AA1084" s="11">
        <f t="shared" si="16"/>
        <v>47.5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zdelist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660</v>
      </c>
      <c r="AA1087" s="11">
        <f t="shared" si="16"/>
        <v>10.6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809.8</v>
      </c>
      <c r="AA1089" s="11">
        <f t="shared" si="16"/>
        <v>13.1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705</v>
      </c>
      <c r="AA1090" s="11">
        <f t="shared" si="16"/>
        <v>23.5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760</v>
      </c>
      <c r="AA1092" s="11">
        <f t="shared" si="17"/>
        <v>11.3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1158.9000000000001</v>
      </c>
      <c r="AA1093" s="11">
        <f t="shared" si="17"/>
        <v>64.400000000000006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1024.9000000000001</v>
      </c>
      <c r="AA1095" s="11">
        <f t="shared" si="17"/>
        <v>22.3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1213.0999999999999</v>
      </c>
      <c r="AA1098" s="11">
        <f t="shared" si="17"/>
        <v>21.3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840</v>
      </c>
      <c r="AA1101" s="11">
        <f t="shared" si="17"/>
        <v>26.3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746.9</v>
      </c>
      <c r="AA1102" s="11">
        <f t="shared" si="17"/>
        <v>74.7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640</v>
      </c>
      <c r="AA1103" s="11">
        <f t="shared" si="17"/>
        <v>16.8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685</v>
      </c>
      <c r="AA1104" s="11">
        <f t="shared" si="17"/>
        <v>27.4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760</v>
      </c>
      <c r="AA1105" s="11">
        <f t="shared" si="17"/>
        <v>108.6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813</v>
      </c>
      <c r="AA1106" s="11">
        <f t="shared" si="17"/>
        <v>47.8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1250</v>
      </c>
      <c r="AA1107" s="11">
        <f t="shared" si="17"/>
        <v>14.4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1177</v>
      </c>
      <c r="AA1109" s="11">
        <f t="shared" si="17"/>
        <v>40.6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1280</v>
      </c>
      <c r="AA1112" s="11">
        <f t="shared" si="17"/>
        <v>71.099999999999994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1170</v>
      </c>
      <c r="AA1113" s="11">
        <f t="shared" si="17"/>
        <v>14.3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879</v>
      </c>
      <c r="AA1114" s="11">
        <f t="shared" si="17"/>
        <v>20.399999999999999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1180</v>
      </c>
      <c r="AA1116" s="11">
        <f t="shared" si="17"/>
        <v>28.1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1065</v>
      </c>
      <c r="AA1117" s="11">
        <f t="shared" si="17"/>
        <v>29.6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1440</v>
      </c>
      <c r="AA1118" s="11">
        <f t="shared" si="17"/>
        <v>160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694</v>
      </c>
      <c r="AA1120" s="11">
        <f t="shared" si="17"/>
        <v>33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1910.1</v>
      </c>
      <c r="AA1122" s="11">
        <f t="shared" si="17"/>
        <v>100.5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659</v>
      </c>
      <c r="AA1123" s="11">
        <f t="shared" si="17"/>
        <v>59.9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899</v>
      </c>
      <c r="AA1127" s="11">
        <f t="shared" si="17"/>
        <v>40.9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1283.0999999999999</v>
      </c>
      <c r="AA1129" s="11">
        <f t="shared" si="17"/>
        <v>30.6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855</v>
      </c>
      <c r="AA1130" s="11">
        <f t="shared" si="17"/>
        <v>30.5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867</v>
      </c>
      <c r="AA1132" s="11">
        <f t="shared" si="17"/>
        <v>61.9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2019</v>
      </c>
      <c r="AA1133" s="11">
        <f t="shared" si="17"/>
        <v>43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824</v>
      </c>
      <c r="AA1135" s="11">
        <f t="shared" si="17"/>
        <v>14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703</v>
      </c>
      <c r="AA1136" s="11">
        <f t="shared" si="17"/>
        <v>14.1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644</v>
      </c>
      <c r="AA1137" s="11">
        <f t="shared" si="17"/>
        <v>49.5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901.9</v>
      </c>
      <c r="AA1138" s="11">
        <f t="shared" si="17"/>
        <v>32.200000000000003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zdelist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660</v>
      </c>
      <c r="AA1141" s="11">
        <f t="shared" si="17"/>
        <v>11.4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809.8</v>
      </c>
      <c r="AA1143" s="11">
        <f t="shared" si="17"/>
        <v>14.7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705</v>
      </c>
      <c r="AA1144" s="11">
        <f t="shared" si="17"/>
        <v>21.4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760</v>
      </c>
      <c r="AA1146" s="11">
        <f t="shared" si="17"/>
        <v>12.3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1158.9000000000001</v>
      </c>
      <c r="AA1147" s="11">
        <f t="shared" si="17"/>
        <v>61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1024.9000000000001</v>
      </c>
      <c r="AA1149" s="11">
        <f t="shared" si="17"/>
        <v>22.3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1213.0999999999999</v>
      </c>
      <c r="AA1152" s="11">
        <f t="shared" si="17"/>
        <v>17.3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840</v>
      </c>
      <c r="AA1155" s="11">
        <f t="shared" ref="AA1155:AA1218" si="18">ROUND(IFERROR(Z1155/M1155,0),1)</f>
        <v>18.3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746.9</v>
      </c>
      <c r="AA1156" s="11">
        <f t="shared" si="18"/>
        <v>53.4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640</v>
      </c>
      <c r="AA1157" s="11">
        <f t="shared" si="18"/>
        <v>16.8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685</v>
      </c>
      <c r="AA1158" s="11">
        <f t="shared" si="18"/>
        <v>26.3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760</v>
      </c>
      <c r="AA1159" s="11">
        <f t="shared" si="18"/>
        <v>27.1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813</v>
      </c>
      <c r="AA1160" s="11">
        <f t="shared" si="18"/>
        <v>47.8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1250</v>
      </c>
      <c r="AA1161" s="11">
        <f t="shared" si="18"/>
        <v>19.5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1177</v>
      </c>
      <c r="AA1163" s="11">
        <f t="shared" si="18"/>
        <v>58.9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1280</v>
      </c>
      <c r="AA1166" s="11">
        <f t="shared" si="18"/>
        <v>45.7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1170</v>
      </c>
      <c r="AA1167" s="11">
        <f t="shared" si="18"/>
        <v>17.5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879</v>
      </c>
      <c r="AA1168" s="11">
        <f t="shared" si="18"/>
        <v>146.5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1180</v>
      </c>
      <c r="AA1170" s="11">
        <f t="shared" si="18"/>
        <v>43.7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1065</v>
      </c>
      <c r="AA1171" s="11">
        <f t="shared" si="18"/>
        <v>20.100000000000001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1440</v>
      </c>
      <c r="AA1172" s="11">
        <f t="shared" si="18"/>
        <v>160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694</v>
      </c>
      <c r="AA1174" s="11">
        <f t="shared" si="18"/>
        <v>53.4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1910.1</v>
      </c>
      <c r="AA1176" s="11">
        <f t="shared" si="18"/>
        <v>955.1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1283.0999999999999</v>
      </c>
      <c r="AA1181" s="11">
        <f t="shared" si="18"/>
        <v>55.8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855</v>
      </c>
      <c r="AA1182" s="11">
        <f t="shared" si="18"/>
        <v>40.700000000000003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1288</v>
      </c>
      <c r="AA1184" s="11">
        <f t="shared" si="18"/>
        <v>26.8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2019</v>
      </c>
      <c r="AA1185" s="11">
        <f t="shared" si="18"/>
        <v>35.4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824</v>
      </c>
      <c r="AA1187" s="11">
        <f t="shared" si="18"/>
        <v>12.9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703</v>
      </c>
      <c r="AA1188" s="11">
        <f t="shared" si="18"/>
        <v>14.3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644</v>
      </c>
      <c r="AA1189" s="11">
        <f t="shared" si="18"/>
        <v>37.9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901.9</v>
      </c>
      <c r="AA1190" s="11">
        <f t="shared" si="18"/>
        <v>451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zdelist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660</v>
      </c>
      <c r="AA1193" s="11">
        <f t="shared" si="18"/>
        <v>12.2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809.8</v>
      </c>
      <c r="AA1195" s="11">
        <f t="shared" si="18"/>
        <v>13.5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705</v>
      </c>
      <c r="AA1196" s="11">
        <f t="shared" si="18"/>
        <v>21.4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760</v>
      </c>
      <c r="AA1198" s="11">
        <f t="shared" si="18"/>
        <v>11.3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1158.9000000000001</v>
      </c>
      <c r="AA1199" s="11">
        <f t="shared" si="18"/>
        <v>37.4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1024.9000000000001</v>
      </c>
      <c r="AA1201" s="11">
        <f t="shared" si="18"/>
        <v>20.100000000000001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1213.0999999999999</v>
      </c>
      <c r="AA1204" s="11">
        <f t="shared" si="18"/>
        <v>18.7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840</v>
      </c>
      <c r="AA1207" s="11">
        <f t="shared" si="18"/>
        <v>16.5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746.9</v>
      </c>
      <c r="AA1208" s="11">
        <f t="shared" si="18"/>
        <v>53.4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640</v>
      </c>
      <c r="AA1209" s="11">
        <f t="shared" si="18"/>
        <v>13.6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685</v>
      </c>
      <c r="AA1210" s="11">
        <f t="shared" si="18"/>
        <v>36.1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760</v>
      </c>
      <c r="AA1211" s="11">
        <f t="shared" si="18"/>
        <v>44.7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813</v>
      </c>
      <c r="AA1212" s="11">
        <f t="shared" si="18"/>
        <v>35.299999999999997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1250</v>
      </c>
      <c r="AA1213" s="11">
        <f t="shared" si="18"/>
        <v>17.899999999999999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1177</v>
      </c>
      <c r="AA1215" s="11">
        <f t="shared" si="18"/>
        <v>39.200000000000003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1280</v>
      </c>
      <c r="AA1218" s="11">
        <f t="shared" si="18"/>
        <v>44.1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1170</v>
      </c>
      <c r="AA1219" s="11">
        <f t="shared" ref="AA1219:AA1282" si="19">ROUND(IFERROR(Z1219/M1219,0),1)</f>
        <v>14.6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879</v>
      </c>
      <c r="AA1220" s="11">
        <f t="shared" si="19"/>
        <v>32.6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1180</v>
      </c>
      <c r="AA1222" s="11">
        <f t="shared" si="19"/>
        <v>35.799999999999997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1065</v>
      </c>
      <c r="AA1223" s="11">
        <f t="shared" si="19"/>
        <v>17.5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1440</v>
      </c>
      <c r="AA1224" s="11">
        <f t="shared" si="19"/>
        <v>68.599999999999994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694</v>
      </c>
      <c r="AA1226" s="11">
        <f t="shared" si="19"/>
        <v>30.2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1000</v>
      </c>
      <c r="AA1228" s="11">
        <f t="shared" si="19"/>
        <v>45.5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1910.1</v>
      </c>
      <c r="AA1229" s="11">
        <f t="shared" si="19"/>
        <v>173.6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659</v>
      </c>
      <c r="AA1230" s="11">
        <f t="shared" si="19"/>
        <v>30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1307</v>
      </c>
      <c r="AA1235" s="11">
        <f t="shared" si="19"/>
        <v>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1283.0999999999999</v>
      </c>
      <c r="AA1236" s="11">
        <f t="shared" si="19"/>
        <v>35.6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855</v>
      </c>
      <c r="AA1237" s="11">
        <f t="shared" si="19"/>
        <v>32.9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1200</v>
      </c>
      <c r="AA1239" s="11">
        <f t="shared" si="19"/>
        <v>85.7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1288</v>
      </c>
      <c r="AA1240" s="11">
        <f t="shared" si="19"/>
        <v>24.8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2019</v>
      </c>
      <c r="AA1241" s="11">
        <f t="shared" si="19"/>
        <v>28.8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909</v>
      </c>
      <c r="AA1243" s="11">
        <f t="shared" si="19"/>
        <v>227.3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824</v>
      </c>
      <c r="AA1244" s="11">
        <f t="shared" si="19"/>
        <v>15.5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703</v>
      </c>
      <c r="AA1245" s="11">
        <f t="shared" si="19"/>
        <v>20.100000000000001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644</v>
      </c>
      <c r="AA1246" s="11">
        <f t="shared" si="19"/>
        <v>46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901.9</v>
      </c>
      <c r="AA1247" s="11">
        <f t="shared" si="19"/>
        <v>451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zdelist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660</v>
      </c>
      <c r="AA1250" s="11">
        <f t="shared" si="19"/>
        <v>15.7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809.8</v>
      </c>
      <c r="AA1252" s="11">
        <f t="shared" si="19"/>
        <v>14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705</v>
      </c>
      <c r="AA1253" s="11">
        <f t="shared" si="19"/>
        <v>30.7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760</v>
      </c>
      <c r="AA1255" s="11">
        <f t="shared" si="19"/>
        <v>14.9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1158.9000000000001</v>
      </c>
      <c r="AA1256" s="11">
        <f t="shared" si="19"/>
        <v>61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1024.9000000000001</v>
      </c>
      <c r="AA1258" s="11">
        <f t="shared" si="19"/>
        <v>21.8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1213.0999999999999</v>
      </c>
      <c r="AA1261" s="11">
        <f t="shared" si="19"/>
        <v>31.9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840</v>
      </c>
      <c r="AA1264" s="11">
        <f t="shared" si="19"/>
        <v>24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746.9</v>
      </c>
      <c r="AA1265" s="11">
        <f t="shared" si="19"/>
        <v>67.900000000000006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640</v>
      </c>
      <c r="AA1266" s="11">
        <f t="shared" si="19"/>
        <v>42.7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685</v>
      </c>
      <c r="AA1267" s="11">
        <f t="shared" si="19"/>
        <v>45.7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760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813</v>
      </c>
      <c r="AA1269" s="11">
        <f t="shared" si="19"/>
        <v>47.8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1250</v>
      </c>
      <c r="AA1270" s="11">
        <f t="shared" si="19"/>
        <v>21.9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1177</v>
      </c>
      <c r="AA1272" s="11">
        <f t="shared" si="19"/>
        <v>61.9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1280</v>
      </c>
      <c r="AA1275" s="11">
        <f t="shared" si="19"/>
        <v>61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1170</v>
      </c>
      <c r="AA1276" s="11">
        <f t="shared" si="19"/>
        <v>20.2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879</v>
      </c>
      <c r="AA1277" s="11">
        <f t="shared" si="19"/>
        <v>36.6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1180</v>
      </c>
      <c r="AA1279" s="11">
        <f t="shared" si="19"/>
        <v>59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1065</v>
      </c>
      <c r="AA1280" s="11">
        <f t="shared" si="19"/>
        <v>24.8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1440</v>
      </c>
      <c r="AA1281" s="11">
        <f t="shared" si="19"/>
        <v>96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694</v>
      </c>
      <c r="AA1283" s="11">
        <f t="shared" ref="AA1283:AA1346" si="20">ROUND(IFERROR(Z1283/M1283,0),1)</f>
        <v>99.1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1720</v>
      </c>
      <c r="AA1285" s="11">
        <f t="shared" si="20"/>
        <v>25.7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1000</v>
      </c>
      <c r="AA1286" s="11">
        <f t="shared" si="20"/>
        <v>52.6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1910.1</v>
      </c>
      <c r="AA1287" s="11">
        <f t="shared" si="20"/>
        <v>636.70000000000005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659</v>
      </c>
      <c r="AA1288" s="11">
        <f t="shared" si="20"/>
        <v>41.2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899</v>
      </c>
      <c r="AA1292" s="11">
        <f t="shared" si="20"/>
        <v>52.9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1283.0999999999999</v>
      </c>
      <c r="AA1294" s="11">
        <f t="shared" si="20"/>
        <v>58.3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855</v>
      </c>
      <c r="AA1295" s="11">
        <f t="shared" si="20"/>
        <v>47.5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1200</v>
      </c>
      <c r="AA1297" s="11">
        <f t="shared" si="20"/>
        <v>120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1288</v>
      </c>
      <c r="AA1298" s="11">
        <f t="shared" si="20"/>
        <v>34.799999999999997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867</v>
      </c>
      <c r="AA1299" s="11">
        <f t="shared" si="20"/>
        <v>48.2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2019</v>
      </c>
      <c r="AA1300" s="11">
        <f t="shared" si="20"/>
        <v>39.6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824</v>
      </c>
      <c r="AA1302" s="11">
        <f t="shared" si="20"/>
        <v>19.2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703</v>
      </c>
      <c r="AA1303" s="11">
        <f t="shared" si="20"/>
        <v>26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644</v>
      </c>
      <c r="AA1304" s="11">
        <f t="shared" si="20"/>
        <v>37.9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901.9</v>
      </c>
      <c r="AA1305" s="11">
        <f t="shared" si="20"/>
        <v>451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zdelist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660</v>
      </c>
      <c r="AA1308" s="11">
        <f t="shared" si="20"/>
        <v>34.700000000000003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809.8</v>
      </c>
      <c r="AA1310" s="11">
        <f t="shared" si="20"/>
        <v>14.7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705</v>
      </c>
      <c r="AA1311" s="11">
        <f t="shared" si="20"/>
        <v>30.7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760</v>
      </c>
      <c r="AA1313" s="11">
        <f t="shared" si="20"/>
        <v>16.899999999999999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1158.9000000000001</v>
      </c>
      <c r="AA1314" s="11">
        <f t="shared" si="20"/>
        <v>52.7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1024.9000000000001</v>
      </c>
      <c r="AA1316" s="11">
        <f t="shared" si="20"/>
        <v>39.4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1213.0999999999999</v>
      </c>
      <c r="AA1319" s="11">
        <f t="shared" si="20"/>
        <v>43.3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840</v>
      </c>
      <c r="AA1321" s="11">
        <f t="shared" si="20"/>
        <v>32.299999999999997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746.9</v>
      </c>
      <c r="AA1322" s="11">
        <f t="shared" si="20"/>
        <v>62.2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640</v>
      </c>
      <c r="AA1323" s="11">
        <f t="shared" si="20"/>
        <v>37.6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685</v>
      </c>
      <c r="AA1324" s="11">
        <f t="shared" si="20"/>
        <v>36.1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760</v>
      </c>
      <c r="AA1325" s="11">
        <f t="shared" si="20"/>
        <v>190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813</v>
      </c>
      <c r="AA1326" s="11">
        <f t="shared" si="20"/>
        <v>50.8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1250</v>
      </c>
      <c r="AA1327" s="11">
        <f t="shared" si="20"/>
        <v>41.7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1177</v>
      </c>
      <c r="AA1329" s="11">
        <f t="shared" si="20"/>
        <v>53.5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1280</v>
      </c>
      <c r="AA1332" s="11">
        <f t="shared" si="20"/>
        <v>61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1170</v>
      </c>
      <c r="AA1333" s="11">
        <f t="shared" si="20"/>
        <v>23.4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879</v>
      </c>
      <c r="AA1334" s="11">
        <f t="shared" si="20"/>
        <v>32.6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1180</v>
      </c>
      <c r="AA1336" s="11">
        <f t="shared" si="20"/>
        <v>73.8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1065</v>
      </c>
      <c r="AA1337" s="11">
        <f t="shared" si="20"/>
        <v>35.5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1440</v>
      </c>
      <c r="AA1338" s="11">
        <f t="shared" si="20"/>
        <v>68.599999999999994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694</v>
      </c>
      <c r="AA1339" s="11">
        <f t="shared" si="20"/>
        <v>86.8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1720</v>
      </c>
      <c r="AA1341" s="11">
        <f t="shared" si="20"/>
        <v>29.2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1910.1</v>
      </c>
      <c r="AA1342" s="11">
        <f t="shared" si="20"/>
        <v>477.5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659</v>
      </c>
      <c r="AA1343" s="11">
        <f t="shared" si="20"/>
        <v>50.7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899</v>
      </c>
      <c r="AA1346" s="11">
        <f t="shared" si="20"/>
        <v>49.9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1307</v>
      </c>
      <c r="AA1348" s="11">
        <f t="shared" si="21"/>
        <v>5.4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1283.0999999999999</v>
      </c>
      <c r="AA1349" s="11">
        <f t="shared" si="21"/>
        <v>44.2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855</v>
      </c>
      <c r="AA1350" s="11">
        <f t="shared" si="21"/>
        <v>47.5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1200</v>
      </c>
      <c r="AA1352" s="11">
        <f t="shared" si="21"/>
        <v>-1200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1288</v>
      </c>
      <c r="AA1353" s="11">
        <f t="shared" si="21"/>
        <v>47.7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867</v>
      </c>
      <c r="AA1354" s="11">
        <f t="shared" si="21"/>
        <v>72.3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2019</v>
      </c>
      <c r="AA1355" s="11">
        <f t="shared" si="21"/>
        <v>91.8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909</v>
      </c>
      <c r="AA1357" s="11">
        <f t="shared" si="21"/>
        <v>90.9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824</v>
      </c>
      <c r="AA1358" s="11">
        <f t="shared" si="21"/>
        <v>48.5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703</v>
      </c>
      <c r="AA1359" s="11">
        <f t="shared" si="21"/>
        <v>8.9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644</v>
      </c>
      <c r="AA1360" s="11">
        <f t="shared" si="21"/>
        <v>46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901.9</v>
      </c>
      <c r="AA1361" s="11">
        <f t="shared" si="21"/>
        <v>-128.80000000000001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zdelist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660</v>
      </c>
      <c r="AA1363" s="11">
        <f t="shared" si="21"/>
        <v>-8.9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809.8</v>
      </c>
      <c r="AA1365" s="11">
        <f t="shared" si="21"/>
        <v>14.5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705</v>
      </c>
      <c r="AA1366" s="11">
        <f t="shared" si="21"/>
        <v>18.600000000000001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760</v>
      </c>
      <c r="AA1368" s="11">
        <f t="shared" si="21"/>
        <v>11.9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1158.9000000000001</v>
      </c>
      <c r="AA1369" s="11">
        <f t="shared" si="21"/>
        <v>22.3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1024.9000000000001</v>
      </c>
      <c r="AA1370" s="11">
        <f t="shared" si="21"/>
        <v>25.6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1213.0999999999999</v>
      </c>
      <c r="AA1373" s="11">
        <f t="shared" si="21"/>
        <v>20.9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840</v>
      </c>
      <c r="AA1375" s="11">
        <f t="shared" si="21"/>
        <v>27.1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746.9</v>
      </c>
      <c r="AA1376" s="11">
        <f t="shared" si="21"/>
        <v>43.9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640</v>
      </c>
      <c r="AA1377" s="11">
        <f t="shared" si="21"/>
        <v>22.9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685</v>
      </c>
      <c r="AA1378" s="11">
        <f t="shared" si="21"/>
        <v>45.7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760</v>
      </c>
      <c r="AA1379" s="11">
        <f t="shared" si="21"/>
        <v>16.899999999999999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813</v>
      </c>
      <c r="AA1380" s="11">
        <f t="shared" si="21"/>
        <v>-813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1250</v>
      </c>
      <c r="AA1381" s="11">
        <f t="shared" si="21"/>
        <v>20.2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1177</v>
      </c>
      <c r="AA1383" s="11">
        <f t="shared" si="21"/>
        <v>294.3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1280</v>
      </c>
      <c r="AA1386" s="11">
        <f t="shared" si="21"/>
        <v>33.700000000000003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1170</v>
      </c>
      <c r="AA1387" s="11">
        <f t="shared" si="21"/>
        <v>16.5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879</v>
      </c>
      <c r="AA1388" s="11">
        <f t="shared" si="21"/>
        <v>46.3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1180</v>
      </c>
      <c r="AA1390" s="11">
        <f t="shared" si="21"/>
        <v>34.700000000000003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1065</v>
      </c>
      <c r="AA1391" s="11">
        <f t="shared" si="21"/>
        <v>38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1440</v>
      </c>
      <c r="AA1392" s="11">
        <f t="shared" si="21"/>
        <v>51.4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694</v>
      </c>
      <c r="AA1393" s="11">
        <f t="shared" si="21"/>
        <v>40.799999999999997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1720</v>
      </c>
      <c r="AA1395" s="11">
        <f t="shared" si="21"/>
        <v>12.9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1910.1</v>
      </c>
      <c r="AA1396" s="11">
        <f t="shared" si="21"/>
        <v>173.6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659</v>
      </c>
      <c r="AA1397" s="11">
        <f t="shared" si="21"/>
        <v>36.6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899</v>
      </c>
      <c r="AA1400" s="11">
        <f t="shared" si="21"/>
        <v>28.1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1307</v>
      </c>
      <c r="AA1402" s="11">
        <f t="shared" si="21"/>
        <v>10.3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1283.0999999999999</v>
      </c>
      <c r="AA1403" s="11">
        <f t="shared" si="21"/>
        <v>58.3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855</v>
      </c>
      <c r="AA1404" s="11">
        <f t="shared" si="21"/>
        <v>61.1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1200</v>
      </c>
      <c r="AA1406" s="11">
        <f t="shared" si="21"/>
        <v>-150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1288</v>
      </c>
      <c r="AA1407" s="11">
        <f t="shared" si="21"/>
        <v>85.9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867</v>
      </c>
      <c r="AA1408" s="11">
        <f t="shared" si="21"/>
        <v>43.4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2019</v>
      </c>
      <c r="AA1409" s="11">
        <f t="shared" si="21"/>
        <v>118.8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909</v>
      </c>
      <c r="AA1411" s="11">
        <f t="shared" ref="AA1411:AA1474" si="22">ROUND(IFERROR(Z1411/M1411,0),1)</f>
        <v>47.8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824</v>
      </c>
      <c r="AA1412" s="11">
        <f t="shared" si="22"/>
        <v>12.3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703</v>
      </c>
      <c r="AA1413" s="11">
        <f t="shared" si="22"/>
        <v>11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644</v>
      </c>
      <c r="AA1414" s="11">
        <f t="shared" si="22"/>
        <v>46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901.9</v>
      </c>
      <c r="AA1415" s="11">
        <f t="shared" si="22"/>
        <v>41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zdelist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660</v>
      </c>
      <c r="AA1417" s="11">
        <f t="shared" si="22"/>
        <v>82.5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809.8</v>
      </c>
      <c r="AA1419" s="11">
        <f t="shared" si="22"/>
        <v>15.9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705</v>
      </c>
      <c r="AA1420" s="11">
        <f t="shared" si="22"/>
        <v>19.600000000000001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760</v>
      </c>
      <c r="AA1422" s="11">
        <f t="shared" si="22"/>
        <v>16.2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1158.9000000000001</v>
      </c>
      <c r="AA1423" s="11">
        <f t="shared" si="22"/>
        <v>23.7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1024.9000000000001</v>
      </c>
      <c r="AA1424" s="11">
        <f t="shared" si="22"/>
        <v>18.3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1213.0999999999999</v>
      </c>
      <c r="AA1427" s="11">
        <f t="shared" si="22"/>
        <v>17.600000000000001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840</v>
      </c>
      <c r="AA1429" s="11">
        <f t="shared" si="22"/>
        <v>15.3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746.9</v>
      </c>
      <c r="AA1430" s="11">
        <f t="shared" si="22"/>
        <v>53.4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640</v>
      </c>
      <c r="AA1431" s="11">
        <f t="shared" si="22"/>
        <v>22.1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685</v>
      </c>
      <c r="AA1432" s="11">
        <f t="shared" si="22"/>
        <v>24.5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760</v>
      </c>
      <c r="AA1433" s="11">
        <f t="shared" si="22"/>
        <v>15.5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813</v>
      </c>
      <c r="AA1434" s="11">
        <f t="shared" si="22"/>
        <v>15.6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1250</v>
      </c>
      <c r="AA1435" s="11">
        <f t="shared" si="22"/>
        <v>12.3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1177</v>
      </c>
      <c r="AA1437" s="11">
        <f t="shared" si="22"/>
        <v>25.6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1280</v>
      </c>
      <c r="AA1440" s="11">
        <f t="shared" si="22"/>
        <v>22.5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1170</v>
      </c>
      <c r="AA1441" s="11">
        <f t="shared" si="22"/>
        <v>16.3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879</v>
      </c>
      <c r="AA1442" s="11">
        <f t="shared" si="22"/>
        <v>27.5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1180</v>
      </c>
      <c r="AA1444" s="11">
        <f t="shared" si="22"/>
        <v>29.5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1065</v>
      </c>
      <c r="AA1445" s="11">
        <f t="shared" si="22"/>
        <v>14.6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1440</v>
      </c>
      <c r="AA1446" s="11">
        <f t="shared" si="22"/>
        <v>30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694</v>
      </c>
      <c r="AA1447" s="11">
        <f t="shared" si="22"/>
        <v>19.3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1720</v>
      </c>
      <c r="AA1449" s="11">
        <f t="shared" si="22"/>
        <v>9.5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1000</v>
      </c>
      <c r="AA1450" s="11">
        <f t="shared" si="22"/>
        <v>20.8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1910.1</v>
      </c>
      <c r="AA1451" s="11">
        <f t="shared" si="22"/>
        <v>57.9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659</v>
      </c>
      <c r="AA1452" s="11">
        <f t="shared" si="22"/>
        <v>30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899</v>
      </c>
      <c r="AA1455" s="11">
        <f t="shared" si="22"/>
        <v>28.1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1307</v>
      </c>
      <c r="AA1457" s="11">
        <f t="shared" si="22"/>
        <v>7.3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1283.0999999999999</v>
      </c>
      <c r="AA1458" s="11">
        <f t="shared" si="22"/>
        <v>21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1341</v>
      </c>
      <c r="AA1459" s="11">
        <f t="shared" si="22"/>
        <v>35.299999999999997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855</v>
      </c>
      <c r="AA1460" s="11">
        <f t="shared" si="22"/>
        <v>25.9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1200</v>
      </c>
      <c r="AA1462" s="11">
        <f t="shared" si="22"/>
        <v>-92.3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1288</v>
      </c>
      <c r="AA1463" s="11">
        <f t="shared" si="22"/>
        <v>15.7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867</v>
      </c>
      <c r="AA1464" s="11">
        <f t="shared" si="22"/>
        <v>18.399999999999999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2019</v>
      </c>
      <c r="AA1465" s="11">
        <f t="shared" si="22"/>
        <v>32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909</v>
      </c>
      <c r="AA1467" s="11">
        <f t="shared" si="22"/>
        <v>47.8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824</v>
      </c>
      <c r="AA1468" s="11">
        <f t="shared" si="22"/>
        <v>11.8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703</v>
      </c>
      <c r="AA1469" s="11">
        <f t="shared" si="22"/>
        <v>11.7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644</v>
      </c>
      <c r="AA1470" s="11">
        <f t="shared" si="22"/>
        <v>42.9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901.9</v>
      </c>
      <c r="AA1471" s="11">
        <f t="shared" si="22"/>
        <v>28.2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zdelist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660</v>
      </c>
      <c r="AA1473" s="11">
        <f t="shared" si="22"/>
        <v>11.8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809.8</v>
      </c>
      <c r="AA1475" s="11">
        <f t="shared" ref="AA1475:AA1538" si="23">ROUND(IFERROR(Z1475/M1475,0),1)</f>
        <v>16.2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705</v>
      </c>
      <c r="AA1476" s="11">
        <f t="shared" si="23"/>
        <v>19.100000000000001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760</v>
      </c>
      <c r="AA1478" s="11">
        <f t="shared" si="23"/>
        <v>38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1158.9000000000001</v>
      </c>
      <c r="AA1479" s="11">
        <f t="shared" si="23"/>
        <v>23.2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1024.9000000000001</v>
      </c>
      <c r="AA1480" s="11">
        <f t="shared" si="23"/>
        <v>15.5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1213.0999999999999</v>
      </c>
      <c r="AA1483" s="11">
        <f t="shared" si="23"/>
        <v>30.3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840</v>
      </c>
      <c r="AA1485" s="11">
        <f t="shared" si="23"/>
        <v>15.8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746.9</v>
      </c>
      <c r="AA1486" s="11">
        <f t="shared" si="23"/>
        <v>53.4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640</v>
      </c>
      <c r="AA1487" s="11">
        <f t="shared" si="23"/>
        <v>20.6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685</v>
      </c>
      <c r="AA1488" s="11">
        <f t="shared" si="23"/>
        <v>17.100000000000001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760</v>
      </c>
      <c r="AA1489" s="11">
        <f t="shared" si="23"/>
        <v>20.5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813</v>
      </c>
      <c r="AA1490" s="11">
        <f t="shared" si="23"/>
        <v>15.3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1250</v>
      </c>
      <c r="AA1491" s="11">
        <f t="shared" si="23"/>
        <v>12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1177</v>
      </c>
      <c r="AA1493" s="11">
        <f t="shared" si="23"/>
        <v>43.6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1280</v>
      </c>
      <c r="AA1496" s="11">
        <f t="shared" si="23"/>
        <v>23.7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1170</v>
      </c>
      <c r="AA1497" s="11">
        <f t="shared" si="23"/>
        <v>15.2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879</v>
      </c>
      <c r="AA1498" s="11">
        <f t="shared" si="23"/>
        <v>23.1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1180</v>
      </c>
      <c r="AA1499" s="11">
        <f t="shared" si="23"/>
        <v>29.5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1065</v>
      </c>
      <c r="AA1500" s="11">
        <f t="shared" si="23"/>
        <v>12.5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1440</v>
      </c>
      <c r="AA1501" s="11">
        <f t="shared" si="23"/>
        <v>33.5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694</v>
      </c>
      <c r="AA1502" s="11">
        <f t="shared" si="23"/>
        <v>17.8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1766</v>
      </c>
      <c r="AA1503" s="11">
        <f t="shared" si="23"/>
        <v>11.7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1720</v>
      </c>
      <c r="AA1505" s="11">
        <f t="shared" si="23"/>
        <v>20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1000</v>
      </c>
      <c r="AA1506" s="11">
        <f t="shared" si="23"/>
        <v>18.5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1910.1</v>
      </c>
      <c r="AA1507" s="11">
        <f t="shared" si="23"/>
        <v>59.7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659</v>
      </c>
      <c r="AA1508" s="11">
        <f t="shared" si="23"/>
        <v>20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899</v>
      </c>
      <c r="AA1511" s="11">
        <f t="shared" si="23"/>
        <v>23.1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1307</v>
      </c>
      <c r="AA1514" s="11">
        <f t="shared" si="23"/>
        <v>7.1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1283.0999999999999</v>
      </c>
      <c r="AA1515" s="11">
        <f t="shared" si="23"/>
        <v>22.5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855</v>
      </c>
      <c r="AA1516" s="11">
        <f t="shared" si="23"/>
        <v>16.8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1200</v>
      </c>
      <c r="AA1518" s="11">
        <f t="shared" si="23"/>
        <v>52.2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1288</v>
      </c>
      <c r="AA1519" s="11">
        <f t="shared" si="23"/>
        <v>24.8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867</v>
      </c>
      <c r="AA1520" s="11">
        <f t="shared" si="23"/>
        <v>24.1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2019</v>
      </c>
      <c r="AA1521" s="11">
        <f t="shared" si="23"/>
        <v>38.1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909</v>
      </c>
      <c r="AA1523" s="11">
        <f t="shared" si="23"/>
        <v>31.3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824</v>
      </c>
      <c r="AA1524" s="11">
        <f t="shared" si="23"/>
        <v>12.5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703</v>
      </c>
      <c r="AA1525" s="11">
        <f t="shared" si="23"/>
        <v>11.3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644</v>
      </c>
      <c r="AA1526" s="11">
        <f t="shared" si="23"/>
        <v>40.299999999999997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901.9</v>
      </c>
      <c r="AA1527" s="11">
        <f t="shared" si="23"/>
        <v>45.1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zdelist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660</v>
      </c>
      <c r="AA1529" s="11">
        <f t="shared" si="23"/>
        <v>12.2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809.8</v>
      </c>
      <c r="AA1531" s="11">
        <f t="shared" si="23"/>
        <v>16.5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705</v>
      </c>
      <c r="AA1532" s="11">
        <f t="shared" si="23"/>
        <v>18.600000000000001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760</v>
      </c>
      <c r="AA1534" s="11">
        <f t="shared" si="23"/>
        <v>11.5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1158.9000000000001</v>
      </c>
      <c r="AA1535" s="11">
        <f t="shared" si="23"/>
        <v>25.2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1024.9000000000001</v>
      </c>
      <c r="AA1536" s="11">
        <f t="shared" si="23"/>
        <v>17.100000000000001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1213.0999999999999</v>
      </c>
      <c r="AA1538" s="11">
        <f t="shared" si="23"/>
        <v>27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840</v>
      </c>
      <c r="AA1540" s="11">
        <f t="shared" si="24"/>
        <v>19.100000000000001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746.9</v>
      </c>
      <c r="AA1541" s="11">
        <f t="shared" si="24"/>
        <v>62.2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640</v>
      </c>
      <c r="AA1542" s="11">
        <f t="shared" si="24"/>
        <v>17.3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685</v>
      </c>
      <c r="AA1543" s="11">
        <f t="shared" si="24"/>
        <v>15.2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760</v>
      </c>
      <c r="AA1544" s="11">
        <f t="shared" si="24"/>
        <v>19.5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813</v>
      </c>
      <c r="AA1545" s="11">
        <f t="shared" si="24"/>
        <v>16.899999999999999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1250</v>
      </c>
      <c r="AA1546" s="11">
        <f t="shared" si="24"/>
        <v>16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1177</v>
      </c>
      <c r="AA1548" s="11">
        <f t="shared" si="24"/>
        <v>35.700000000000003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1280</v>
      </c>
      <c r="AA1551" s="11">
        <f t="shared" si="24"/>
        <v>26.7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1170</v>
      </c>
      <c r="AA1552" s="11">
        <f t="shared" si="24"/>
        <v>12.7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879</v>
      </c>
      <c r="AA1553" s="11">
        <f t="shared" si="24"/>
        <v>23.1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1180</v>
      </c>
      <c r="AA1554" s="11">
        <f t="shared" si="24"/>
        <v>26.8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1065</v>
      </c>
      <c r="AA1555" s="11">
        <f t="shared" si="24"/>
        <v>20.100000000000001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1440</v>
      </c>
      <c r="AA1556" s="11">
        <f t="shared" si="24"/>
        <v>28.8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694</v>
      </c>
      <c r="AA1557" s="11">
        <f t="shared" si="24"/>
        <v>18.8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1766</v>
      </c>
      <c r="AA1558" s="11">
        <f t="shared" si="24"/>
        <v>18.600000000000001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1720</v>
      </c>
      <c r="AA1560" s="11">
        <f t="shared" si="24"/>
        <v>18.5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1000</v>
      </c>
      <c r="AA1561" s="11">
        <f t="shared" si="24"/>
        <v>37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1910.1</v>
      </c>
      <c r="AA1562" s="11">
        <f t="shared" si="24"/>
        <v>83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659</v>
      </c>
      <c r="AA1563" s="11">
        <f t="shared" si="24"/>
        <v>20.6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899</v>
      </c>
      <c r="AA1565" s="11">
        <f t="shared" si="24"/>
        <v>19.5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1307</v>
      </c>
      <c r="AA1568" s="11">
        <f t="shared" si="24"/>
        <v>11.6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1283.0999999999999</v>
      </c>
      <c r="AA1569" s="11">
        <f t="shared" si="24"/>
        <v>21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855</v>
      </c>
      <c r="AA1570" s="11">
        <f t="shared" si="24"/>
        <v>15.5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1200</v>
      </c>
      <c r="AA1572" s="11">
        <f t="shared" si="24"/>
        <v>70.599999999999994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867</v>
      </c>
      <c r="AA1573" s="11">
        <f t="shared" si="24"/>
        <v>21.1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2019</v>
      </c>
      <c r="AA1574" s="11">
        <f t="shared" si="24"/>
        <v>37.4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909</v>
      </c>
      <c r="AA1576" s="11">
        <f t="shared" si="24"/>
        <v>23.9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824</v>
      </c>
      <c r="AA1577" s="11">
        <f t="shared" si="24"/>
        <v>17.5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703</v>
      </c>
      <c r="AA1578" s="11">
        <f t="shared" si="24"/>
        <v>14.1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644</v>
      </c>
      <c r="AA1579" s="11">
        <f t="shared" si="24"/>
        <v>53.7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901.9</v>
      </c>
      <c r="AA1580" s="11">
        <f t="shared" si="24"/>
        <v>13.1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zdelist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660</v>
      </c>
      <c r="AA1582" s="11">
        <f t="shared" si="24"/>
        <v>13.8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809.8</v>
      </c>
      <c r="AA1584" s="11">
        <f t="shared" si="24"/>
        <v>15.3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705</v>
      </c>
      <c r="AA1585" s="11">
        <f t="shared" si="24"/>
        <v>15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760</v>
      </c>
      <c r="AA1587" s="11">
        <f t="shared" si="24"/>
        <v>16.899999999999999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1158.9000000000001</v>
      </c>
      <c r="AA1588" s="11">
        <f t="shared" si="24"/>
        <v>20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1024.9000000000001</v>
      </c>
      <c r="AA1589" s="11">
        <f t="shared" si="24"/>
        <v>17.7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1213.0999999999999</v>
      </c>
      <c r="AA1591" s="11">
        <f t="shared" si="24"/>
        <v>22.1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840</v>
      </c>
      <c r="AA1593" s="11">
        <f t="shared" si="24"/>
        <v>22.1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746.9</v>
      </c>
      <c r="AA1594" s="11">
        <f t="shared" si="24"/>
        <v>93.4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640</v>
      </c>
      <c r="AA1595" s="11">
        <f t="shared" si="24"/>
        <v>26.7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685</v>
      </c>
      <c r="AA1596" s="11">
        <f t="shared" si="24"/>
        <v>13.4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760</v>
      </c>
      <c r="AA1597" s="11">
        <f t="shared" si="24"/>
        <v>84.4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813</v>
      </c>
      <c r="AA1598" s="11">
        <f t="shared" si="24"/>
        <v>12.9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1250</v>
      </c>
      <c r="AA1599" s="11">
        <f t="shared" si="24"/>
        <v>11.5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1177</v>
      </c>
      <c r="AA1601" s="11">
        <f t="shared" si="24"/>
        <v>107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1280</v>
      </c>
      <c r="AA1604" s="11">
        <f t="shared" si="25"/>
        <v>21.7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1170</v>
      </c>
      <c r="AA1605" s="11">
        <f t="shared" si="25"/>
        <v>21.7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879</v>
      </c>
      <c r="AA1606" s="11">
        <f t="shared" si="25"/>
        <v>54.9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1180</v>
      </c>
      <c r="AA1607" s="11">
        <f t="shared" si="25"/>
        <v>35.799999999999997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1065</v>
      </c>
      <c r="AA1608" s="11">
        <f t="shared" si="25"/>
        <v>26.6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1440</v>
      </c>
      <c r="AA1609" s="11">
        <f t="shared" si="25"/>
        <v>180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694</v>
      </c>
      <c r="AA1610" s="11">
        <f t="shared" si="25"/>
        <v>18.8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1766</v>
      </c>
      <c r="AA1611" s="11">
        <f t="shared" si="25"/>
        <v>15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1720</v>
      </c>
      <c r="AA1613" s="11">
        <f t="shared" si="25"/>
        <v>15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1000</v>
      </c>
      <c r="AA1614" s="11">
        <f t="shared" si="25"/>
        <v>62.5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1910.1</v>
      </c>
      <c r="AA1615" s="11">
        <f t="shared" si="25"/>
        <v>127.3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659</v>
      </c>
      <c r="AA1616" s="11">
        <f t="shared" si="25"/>
        <v>17.8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899</v>
      </c>
      <c r="AA1618" s="11">
        <f t="shared" si="25"/>
        <v>17.600000000000001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1307</v>
      </c>
      <c r="AA1620" s="11">
        <f t="shared" si="25"/>
        <v>11.3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1283.0999999999999</v>
      </c>
      <c r="AA1621" s="11">
        <f t="shared" si="25"/>
        <v>53.5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1341</v>
      </c>
      <c r="AA1622" s="11">
        <f t="shared" si="25"/>
        <v>-134.1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855</v>
      </c>
      <c r="AA1623" s="11">
        <f t="shared" si="25"/>
        <v>26.7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1200</v>
      </c>
      <c r="AA1625" s="11">
        <f t="shared" si="25"/>
        <v>133.30000000000001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867</v>
      </c>
      <c r="AA1626" s="11">
        <f t="shared" si="25"/>
        <v>41.3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2019</v>
      </c>
      <c r="AA1627" s="11">
        <f t="shared" si="25"/>
        <v>126.2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909</v>
      </c>
      <c r="AA1629" s="11">
        <f t="shared" si="25"/>
        <v>75.8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824</v>
      </c>
      <c r="AA1630" s="11">
        <f t="shared" si="25"/>
        <v>19.2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703</v>
      </c>
      <c r="AA1631" s="11">
        <f t="shared" si="25"/>
        <v>14.6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644</v>
      </c>
      <c r="AA1632" s="11">
        <f t="shared" si="25"/>
        <v>29.3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901.9</v>
      </c>
      <c r="AA1633" s="11">
        <f t="shared" si="25"/>
        <v>16.7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zdelist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660</v>
      </c>
      <c r="AA1635" s="11">
        <f t="shared" si="25"/>
        <v>14.7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809.8</v>
      </c>
      <c r="AA1637" s="11">
        <f t="shared" si="25"/>
        <v>19.8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705</v>
      </c>
      <c r="AA1638" s="11">
        <f t="shared" si="25"/>
        <v>20.100000000000001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760</v>
      </c>
      <c r="AA1640" s="11">
        <f t="shared" si="25"/>
        <v>18.100000000000001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1158.9000000000001</v>
      </c>
      <c r="AA1641" s="11">
        <f t="shared" si="25"/>
        <v>28.3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1024.9000000000001</v>
      </c>
      <c r="AA1642" s="11">
        <f t="shared" si="25"/>
        <v>21.4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1213.0999999999999</v>
      </c>
      <c r="AA1644" s="11">
        <f t="shared" si="25"/>
        <v>21.3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840</v>
      </c>
      <c r="AA1646" s="11">
        <f t="shared" si="25"/>
        <v>19.5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746.9</v>
      </c>
      <c r="AA1647" s="11">
        <f t="shared" si="25"/>
        <v>62.2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640</v>
      </c>
      <c r="AA1648" s="11">
        <f t="shared" si="25"/>
        <v>29.1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685</v>
      </c>
      <c r="AA1649" s="11">
        <f t="shared" si="25"/>
        <v>15.6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760</v>
      </c>
      <c r="AA1650" s="11">
        <f t="shared" si="25"/>
        <v>95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813</v>
      </c>
      <c r="AA1651" s="11">
        <f t="shared" si="25"/>
        <v>15.6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1250</v>
      </c>
      <c r="AA1652" s="11">
        <f t="shared" si="25"/>
        <v>14.9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1177</v>
      </c>
      <c r="AA1654" s="11">
        <f t="shared" si="25"/>
        <v>90.5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1280</v>
      </c>
      <c r="AA1656" s="11">
        <f t="shared" si="25"/>
        <v>32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1170</v>
      </c>
      <c r="AA1657" s="11">
        <f t="shared" si="25"/>
        <v>10.8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879</v>
      </c>
      <c r="AA1658" s="11">
        <f t="shared" si="25"/>
        <v>41.9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1180</v>
      </c>
      <c r="AA1659" s="11">
        <f t="shared" si="25"/>
        <v>30.3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1065</v>
      </c>
      <c r="AA1660" s="11">
        <f t="shared" si="25"/>
        <v>19.7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1440</v>
      </c>
      <c r="AA1661" s="11">
        <f t="shared" si="25"/>
        <v>62.6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694</v>
      </c>
      <c r="AA1662" s="11">
        <f t="shared" si="25"/>
        <v>17.8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1766</v>
      </c>
      <c r="AA1663" s="11">
        <f t="shared" si="25"/>
        <v>21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1720</v>
      </c>
      <c r="AA1664" s="11">
        <f t="shared" si="25"/>
        <v>15.5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1000</v>
      </c>
      <c r="AA1665" s="11">
        <f t="shared" si="25"/>
        <v>66.7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1910.1</v>
      </c>
      <c r="AA1666" s="11">
        <f t="shared" si="25"/>
        <v>127.3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659</v>
      </c>
      <c r="AA1667" s="11">
        <f t="shared" ref="AA1667:AA1730" si="26">ROUND(IFERROR(Z1667/M1667,0),1)</f>
        <v>16.100000000000001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899</v>
      </c>
      <c r="AA1669" s="11">
        <f t="shared" si="26"/>
        <v>19.100000000000001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1307</v>
      </c>
      <c r="AA1671" s="11">
        <f t="shared" si="26"/>
        <v>16.8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1283.0999999999999</v>
      </c>
      <c r="AA1672" s="11">
        <f t="shared" si="26"/>
        <v>35.6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1341</v>
      </c>
      <c r="AA1673" s="11">
        <f t="shared" si="26"/>
        <v>268.2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855</v>
      </c>
      <c r="AA1674" s="11">
        <f t="shared" si="26"/>
        <v>20.399999999999999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1200</v>
      </c>
      <c r="AA1676" s="11">
        <f t="shared" si="26"/>
        <v>42.9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867</v>
      </c>
      <c r="AA1677" s="11">
        <f t="shared" si="26"/>
        <v>36.1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2019</v>
      </c>
      <c r="AA1678" s="11">
        <f t="shared" si="26"/>
        <v>84.1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909</v>
      </c>
      <c r="AA1680" s="11">
        <f t="shared" si="26"/>
        <v>39.5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367</v>
      </c>
      <c r="AA1682" s="11">
        <f t="shared" si="26"/>
        <v>10.199999999999999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366</v>
      </c>
      <c r="AA1683" s="11">
        <f t="shared" si="26"/>
        <v>21.5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288</v>
      </c>
      <c r="AA1686" s="11">
        <f t="shared" si="26"/>
        <v>16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423.4</v>
      </c>
      <c r="AA1690" s="11">
        <f t="shared" si="26"/>
        <v>-22.3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448</v>
      </c>
      <c r="AA1691" s="11">
        <f t="shared" si="26"/>
        <v>11.8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346</v>
      </c>
      <c r="AA1693" s="11">
        <f t="shared" si="26"/>
        <v>7.2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308</v>
      </c>
      <c r="AA1696" s="11">
        <f t="shared" si="26"/>
        <v>18.100000000000001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387</v>
      </c>
      <c r="AA1698" s="11">
        <f t="shared" si="26"/>
        <v>15.5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379</v>
      </c>
      <c r="AA1699" s="11">
        <f t="shared" si="26"/>
        <v>37.9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429.9</v>
      </c>
      <c r="AA1701" s="11">
        <f t="shared" si="26"/>
        <v>71.7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328</v>
      </c>
      <c r="AA1703" s="11">
        <f t="shared" si="26"/>
        <v>46.9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371.6</v>
      </c>
      <c r="AA1704" s="11">
        <f t="shared" si="26"/>
        <v>16.899999999999999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316.8</v>
      </c>
      <c r="AA1705" s="11">
        <f t="shared" si="26"/>
        <v>105.6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367</v>
      </c>
      <c r="AA1707" s="11">
        <f t="shared" si="26"/>
        <v>7.6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366</v>
      </c>
      <c r="AA1708" s="11">
        <f t="shared" si="26"/>
        <v>12.2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288</v>
      </c>
      <c r="AA1711" s="11">
        <f t="shared" si="26"/>
        <v>11.5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423.4</v>
      </c>
      <c r="AA1715" s="11">
        <f t="shared" si="26"/>
        <v>84.7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448</v>
      </c>
      <c r="AA1716" s="11">
        <f t="shared" si="26"/>
        <v>16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346</v>
      </c>
      <c r="AA1718" s="11">
        <f t="shared" si="26"/>
        <v>11.9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308</v>
      </c>
      <c r="AA1722" s="11">
        <f t="shared" si="26"/>
        <v>12.8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387</v>
      </c>
      <c r="AA1724" s="11">
        <f t="shared" si="26"/>
        <v>12.9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379</v>
      </c>
      <c r="AA1725" s="11">
        <f t="shared" si="26"/>
        <v>34.5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328</v>
      </c>
      <c r="AA1729" s="11">
        <f t="shared" si="26"/>
        <v>14.9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372</v>
      </c>
      <c r="AA1730" s="11">
        <f t="shared" si="26"/>
        <v>31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371.6</v>
      </c>
      <c r="AA1731" s="11">
        <f t="shared" ref="AA1731:AA1794" si="27">ROUND(IFERROR(Z1731/M1731,0),1)</f>
        <v>12.4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316.8</v>
      </c>
      <c r="AA1732" s="11">
        <f t="shared" si="27"/>
        <v>16.7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367</v>
      </c>
      <c r="AA1734" s="11">
        <f t="shared" si="27"/>
        <v>9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366</v>
      </c>
      <c r="AA1735" s="11">
        <f t="shared" si="27"/>
        <v>14.1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288</v>
      </c>
      <c r="AA1738" s="11">
        <f t="shared" si="27"/>
        <v>12.5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423.4</v>
      </c>
      <c r="AA1743" s="11">
        <f t="shared" si="27"/>
        <v>141.1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448</v>
      </c>
      <c r="AA1744" s="11">
        <f t="shared" si="27"/>
        <v>15.4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346</v>
      </c>
      <c r="AA1746" s="11">
        <f t="shared" si="27"/>
        <v>11.2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308</v>
      </c>
      <c r="AA1750" s="11">
        <f t="shared" si="27"/>
        <v>10.3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387</v>
      </c>
      <c r="AA1752" s="11">
        <f t="shared" si="27"/>
        <v>11.7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379</v>
      </c>
      <c r="AA1753" s="11">
        <f t="shared" si="27"/>
        <v>29.2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429.9</v>
      </c>
      <c r="AA1757" s="11">
        <f t="shared" si="27"/>
        <v>143.30000000000001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328</v>
      </c>
      <c r="AA1759" s="11">
        <f t="shared" si="27"/>
        <v>13.1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372</v>
      </c>
      <c r="AA1760" s="11">
        <f t="shared" si="27"/>
        <v>23.3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371.6</v>
      </c>
      <c r="AA1761" s="11">
        <f t="shared" si="27"/>
        <v>15.5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316.8</v>
      </c>
      <c r="AA1762" s="11">
        <f t="shared" si="27"/>
        <v>28.8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367</v>
      </c>
      <c r="AA1764" s="11">
        <f t="shared" si="27"/>
        <v>14.1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366</v>
      </c>
      <c r="AA1765" s="11">
        <f t="shared" si="27"/>
        <v>22.9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288</v>
      </c>
      <c r="AA1768" s="11">
        <f t="shared" si="27"/>
        <v>24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423.4</v>
      </c>
      <c r="AA1773" s="11">
        <f t="shared" si="27"/>
        <v>52.9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448</v>
      </c>
      <c r="AA1774" s="11">
        <f t="shared" si="27"/>
        <v>14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346</v>
      </c>
      <c r="AA1776" s="11">
        <f t="shared" si="27"/>
        <v>15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308</v>
      </c>
      <c r="AA1780" s="11">
        <f t="shared" si="27"/>
        <v>12.3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387</v>
      </c>
      <c r="AA1782" s="11">
        <f t="shared" si="27"/>
        <v>12.1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379</v>
      </c>
      <c r="AA1783" s="11">
        <f t="shared" si="27"/>
        <v>27.1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429.9</v>
      </c>
      <c r="AA1787" s="11">
        <f t="shared" si="27"/>
        <v>143.30000000000001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328</v>
      </c>
      <c r="AA1789" s="11">
        <f t="shared" si="27"/>
        <v>12.1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372</v>
      </c>
      <c r="AA1790" s="11">
        <f t="shared" si="27"/>
        <v>19.600000000000001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371.6</v>
      </c>
      <c r="AA1791" s="11">
        <f t="shared" si="27"/>
        <v>16.899999999999999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316.8</v>
      </c>
      <c r="AA1792" s="11">
        <f t="shared" si="27"/>
        <v>28.8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367</v>
      </c>
      <c r="AA1794" s="11">
        <f t="shared" si="27"/>
        <v>20.399999999999999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366</v>
      </c>
      <c r="AA1795" s="11">
        <f t="shared" ref="AA1795:AA1858" si="28">ROUND(IFERROR(Z1795/M1795,0),1)</f>
        <v>73.2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288</v>
      </c>
      <c r="AA1798" s="11">
        <f t="shared" si="28"/>
        <v>41.1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423.4</v>
      </c>
      <c r="AA1803" s="11">
        <f t="shared" si="28"/>
        <v>-9.4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448</v>
      </c>
      <c r="AA1804" s="11">
        <f t="shared" si="28"/>
        <v>18.7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346</v>
      </c>
      <c r="AA1806" s="11">
        <f t="shared" si="28"/>
        <v>16.5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308</v>
      </c>
      <c r="AA1810" s="11">
        <f t="shared" si="28"/>
        <v>25.7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387</v>
      </c>
      <c r="AA1812" s="11">
        <f t="shared" si="28"/>
        <v>20.399999999999999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379</v>
      </c>
      <c r="AA1813" s="11">
        <f t="shared" si="28"/>
        <v>189.5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429.9</v>
      </c>
      <c r="AA1817" s="11">
        <f t="shared" si="28"/>
        <v>-215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328</v>
      </c>
      <c r="AA1819" s="11">
        <f t="shared" si="28"/>
        <v>36.4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372</v>
      </c>
      <c r="AA1820" s="11">
        <f t="shared" si="28"/>
        <v>124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371.6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316.8</v>
      </c>
      <c r="AA1822" s="11">
        <f t="shared" si="28"/>
        <v>105.6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367</v>
      </c>
      <c r="AA1824" s="11">
        <f t="shared" si="28"/>
        <v>16.7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366</v>
      </c>
      <c r="AA1825" s="11">
        <f t="shared" si="28"/>
        <v>26.1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288</v>
      </c>
      <c r="AA1828" s="11">
        <f t="shared" si="28"/>
        <v>26.2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423.4</v>
      </c>
      <c r="AA1833" s="11">
        <f t="shared" si="28"/>
        <v>-26.5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448</v>
      </c>
      <c r="AA1834" s="11">
        <f t="shared" si="28"/>
        <v>26.4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346</v>
      </c>
      <c r="AA1836" s="11">
        <f t="shared" si="28"/>
        <v>17.3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308</v>
      </c>
      <c r="AA1840" s="11">
        <f t="shared" si="28"/>
        <v>23.7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387</v>
      </c>
      <c r="AA1842" s="11">
        <f t="shared" si="28"/>
        <v>17.600000000000001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379</v>
      </c>
      <c r="AA1843" s="11">
        <f t="shared" si="28"/>
        <v>75.8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429.9</v>
      </c>
      <c r="AA1847" s="11">
        <f t="shared" si="28"/>
        <v>143.30000000000001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328</v>
      </c>
      <c r="AA1849" s="11">
        <f t="shared" si="28"/>
        <v>20.5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372</v>
      </c>
      <c r="AA1850" s="11">
        <f t="shared" si="28"/>
        <v>26.6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371.6</v>
      </c>
      <c r="AA1851" s="11">
        <f t="shared" si="28"/>
        <v>28.6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316.8</v>
      </c>
      <c r="AA1852" s="11">
        <f t="shared" si="28"/>
        <v>79.2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367</v>
      </c>
      <c r="AA1854" s="11">
        <f t="shared" si="28"/>
        <v>17.5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366</v>
      </c>
      <c r="AA1855" s="11">
        <f t="shared" si="28"/>
        <v>24.4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288</v>
      </c>
      <c r="AA1858" s="11">
        <f t="shared" si="28"/>
        <v>26.2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423.4</v>
      </c>
      <c r="AA1863" s="11">
        <f t="shared" si="29"/>
        <v>423.4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448</v>
      </c>
      <c r="AA1864" s="11">
        <f t="shared" si="29"/>
        <v>23.6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346</v>
      </c>
      <c r="AA1866" s="11">
        <f t="shared" si="29"/>
        <v>15.7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308</v>
      </c>
      <c r="AA1870" s="11">
        <f t="shared" si="29"/>
        <v>23.7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387</v>
      </c>
      <c r="AA1872" s="11">
        <f t="shared" si="29"/>
        <v>16.8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379</v>
      </c>
      <c r="AA1873" s="11">
        <f t="shared" si="29"/>
        <v>75.8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429.9</v>
      </c>
      <c r="AA1877" s="11">
        <f t="shared" si="29"/>
        <v>429.9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328</v>
      </c>
      <c r="AA1879" s="11">
        <f t="shared" si="29"/>
        <v>19.3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372</v>
      </c>
      <c r="AA1880" s="11">
        <f t="shared" si="29"/>
        <v>33.799999999999997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371.6</v>
      </c>
      <c r="AA1881" s="11">
        <f t="shared" si="29"/>
        <v>31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316.8</v>
      </c>
      <c r="AA1882" s="11">
        <f t="shared" si="29"/>
        <v>45.3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458.9</v>
      </c>
      <c r="AA1884" s="11">
        <f t="shared" si="29"/>
        <v>91.8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367</v>
      </c>
      <c r="AA1885" s="11">
        <f t="shared" si="29"/>
        <v>16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366</v>
      </c>
      <c r="AA1886" s="11">
        <f t="shared" si="29"/>
        <v>22.9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288</v>
      </c>
      <c r="AA1889" s="11">
        <f t="shared" si="29"/>
        <v>24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423.4</v>
      </c>
      <c r="AA1894" s="11">
        <f t="shared" si="29"/>
        <v>211.7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448</v>
      </c>
      <c r="AA1895" s="11">
        <f t="shared" si="29"/>
        <v>19.5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346</v>
      </c>
      <c r="AA1897" s="11">
        <f t="shared" si="29"/>
        <v>15.7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308</v>
      </c>
      <c r="AA1900" s="11">
        <f t="shared" si="29"/>
        <v>23.7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387</v>
      </c>
      <c r="AA1902" s="11">
        <f t="shared" si="29"/>
        <v>19.399999999999999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379</v>
      </c>
      <c r="AA1903" s="11">
        <f t="shared" si="29"/>
        <v>126.3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429.9</v>
      </c>
      <c r="AA1907" s="11">
        <f t="shared" si="29"/>
        <v>215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328</v>
      </c>
      <c r="AA1909" s="11">
        <f t="shared" si="29"/>
        <v>15.6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372</v>
      </c>
      <c r="AA1910" s="11">
        <f t="shared" si="29"/>
        <v>20.7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371.6</v>
      </c>
      <c r="AA1911" s="11">
        <f t="shared" si="29"/>
        <v>26.5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316.8</v>
      </c>
      <c r="AA1912" s="11">
        <f t="shared" si="29"/>
        <v>45.3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458.9</v>
      </c>
      <c r="AA1914" s="11">
        <f t="shared" si="29"/>
        <v>8.5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367</v>
      </c>
      <c r="AA1915" s="11">
        <f t="shared" si="29"/>
        <v>17.5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366</v>
      </c>
      <c r="AA1916" s="11">
        <f t="shared" si="29"/>
        <v>28.2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288</v>
      </c>
      <c r="AA1919" s="11">
        <f t="shared" si="29"/>
        <v>28.8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423.4</v>
      </c>
      <c r="AA1924" s="11">
        <f t="shared" si="30"/>
        <v>423.4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448</v>
      </c>
      <c r="AA1925" s="11">
        <f t="shared" si="30"/>
        <v>22.4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346</v>
      </c>
      <c r="AA1927" s="11">
        <f t="shared" si="30"/>
        <v>13.3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308</v>
      </c>
      <c r="AA1930" s="11">
        <f t="shared" si="30"/>
        <v>102.7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387</v>
      </c>
      <c r="AA1932" s="11">
        <f t="shared" si="30"/>
        <v>16.100000000000001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379</v>
      </c>
      <c r="AA1933" s="11">
        <f t="shared" si="30"/>
        <v>47.4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429.9</v>
      </c>
      <c r="AA1937" s="11">
        <f t="shared" si="30"/>
        <v>215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328</v>
      </c>
      <c r="AA1939" s="11">
        <f t="shared" si="30"/>
        <v>21.9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372</v>
      </c>
      <c r="AA1940" s="11">
        <f t="shared" si="30"/>
        <v>24.8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371.6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316.8</v>
      </c>
      <c r="AA1942" s="11">
        <f t="shared" si="30"/>
        <v>316.8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458.9</v>
      </c>
      <c r="AA1944" s="11">
        <f t="shared" si="30"/>
        <v>12.7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367</v>
      </c>
      <c r="AA1945" s="11">
        <f t="shared" si="30"/>
        <v>15.3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366</v>
      </c>
      <c r="AA1946" s="11">
        <f t="shared" si="30"/>
        <v>18.3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288</v>
      </c>
      <c r="AA1949" s="11">
        <f t="shared" si="30"/>
        <v>22.2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423.4</v>
      </c>
      <c r="AA1954" s="11">
        <f t="shared" si="30"/>
        <v>211.7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448</v>
      </c>
      <c r="AA1955" s="11">
        <f t="shared" si="30"/>
        <v>29.9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346</v>
      </c>
      <c r="AA1957" s="11">
        <f t="shared" si="30"/>
        <v>13.3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308</v>
      </c>
      <c r="AA1960" s="11">
        <f t="shared" si="30"/>
        <v>22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387</v>
      </c>
      <c r="AA1962" s="11">
        <f t="shared" si="30"/>
        <v>15.5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379</v>
      </c>
      <c r="AA1963" s="11">
        <f t="shared" si="30"/>
        <v>34.5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429.9</v>
      </c>
      <c r="AA1967" s="11">
        <f t="shared" si="30"/>
        <v>143.30000000000001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328</v>
      </c>
      <c r="AA1969" s="11">
        <f t="shared" si="30"/>
        <v>23.4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372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371.6</v>
      </c>
      <c r="AA1971" s="11">
        <f t="shared" si="30"/>
        <v>33.799999999999997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316.8</v>
      </c>
      <c r="AA1972" s="11">
        <f t="shared" si="30"/>
        <v>52.8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458.9</v>
      </c>
      <c r="AA1974" s="11">
        <f t="shared" si="30"/>
        <v>15.3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367</v>
      </c>
      <c r="AA1975" s="11">
        <f t="shared" si="30"/>
        <v>16.7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366</v>
      </c>
      <c r="AA1976" s="11">
        <f t="shared" si="30"/>
        <v>18.3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288</v>
      </c>
      <c r="AA1978" s="11">
        <f t="shared" si="30"/>
        <v>24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423.4</v>
      </c>
      <c r="AA1983" s="11">
        <f t="shared" si="30"/>
        <v>211.7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448</v>
      </c>
      <c r="AA1984" s="11">
        <f t="shared" si="30"/>
        <v>24.9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346</v>
      </c>
      <c r="AA1986" s="11">
        <f t="shared" si="30"/>
        <v>13.3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308</v>
      </c>
      <c r="AA1989" s="11">
        <f t="shared" si="31"/>
        <v>25.7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387</v>
      </c>
      <c r="AA1991" s="11">
        <f t="shared" si="31"/>
        <v>14.9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379</v>
      </c>
      <c r="AA1992" s="11">
        <f t="shared" si="31"/>
        <v>37.9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429.9</v>
      </c>
      <c r="AA1996" s="11">
        <f t="shared" si="31"/>
        <v>143.30000000000001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328</v>
      </c>
      <c r="AA1998" s="11">
        <f t="shared" si="31"/>
        <v>18.2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372</v>
      </c>
      <c r="AA1999" s="11">
        <f t="shared" si="31"/>
        <v>17.7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371.6</v>
      </c>
      <c r="AA2000" s="11">
        <f t="shared" si="31"/>
        <v>33.799999999999997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316.8</v>
      </c>
      <c r="AA2001" s="11">
        <f t="shared" si="31"/>
        <v>52.8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458.9</v>
      </c>
      <c r="AA2003" s="11">
        <f t="shared" si="31"/>
        <v>18.399999999999999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367</v>
      </c>
      <c r="AA2004" s="11">
        <f t="shared" si="31"/>
        <v>14.7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366</v>
      </c>
      <c r="AA2005" s="11">
        <f t="shared" si="31"/>
        <v>17.399999999999999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288</v>
      </c>
      <c r="AA2007" s="11">
        <f t="shared" si="31"/>
        <v>18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423.4</v>
      </c>
      <c r="AA2011" s="11">
        <f t="shared" si="31"/>
        <v>211.7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448</v>
      </c>
      <c r="AA2012" s="11">
        <f t="shared" si="31"/>
        <v>17.899999999999999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346</v>
      </c>
      <c r="AA2013" s="11">
        <f t="shared" si="31"/>
        <v>12.4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308</v>
      </c>
      <c r="AA2016" s="11">
        <f t="shared" si="31"/>
        <v>22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387</v>
      </c>
      <c r="AA2018" s="11">
        <f t="shared" si="31"/>
        <v>15.5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379</v>
      </c>
      <c r="AA2019" s="11">
        <f t="shared" si="31"/>
        <v>42.1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429.9</v>
      </c>
      <c r="AA2022" s="11">
        <f t="shared" si="31"/>
        <v>215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328</v>
      </c>
      <c r="AA2024" s="11">
        <f t="shared" si="31"/>
        <v>12.6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372</v>
      </c>
      <c r="AA2025" s="11">
        <f t="shared" si="31"/>
        <v>14.9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371.6</v>
      </c>
      <c r="AA2026" s="11">
        <f t="shared" si="31"/>
        <v>28.6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316.8</v>
      </c>
      <c r="AA2028" s="11">
        <f t="shared" si="31"/>
        <v>22.6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458.9</v>
      </c>
      <c r="AA2029" s="11">
        <f t="shared" si="31"/>
        <v>19.100000000000001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367</v>
      </c>
      <c r="AA2030" s="11">
        <f t="shared" si="31"/>
        <v>13.1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366</v>
      </c>
      <c r="AA2031" s="11">
        <f t="shared" si="31"/>
        <v>15.9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288</v>
      </c>
      <c r="AA2033" s="11">
        <f t="shared" si="31"/>
        <v>18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423.4</v>
      </c>
      <c r="AA2036" s="11">
        <f t="shared" si="31"/>
        <v>211.7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448</v>
      </c>
      <c r="AA2037" s="11">
        <f t="shared" si="31"/>
        <v>22.4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346</v>
      </c>
      <c r="AA2038" s="11">
        <f t="shared" si="31"/>
        <v>16.5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434</v>
      </c>
      <c r="AA2039" s="11">
        <f t="shared" si="31"/>
        <v>62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308</v>
      </c>
      <c r="AA2040" s="11">
        <f t="shared" si="31"/>
        <v>38.5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387</v>
      </c>
      <c r="AA2042" s="11">
        <f t="shared" si="31"/>
        <v>20.399999999999999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379</v>
      </c>
      <c r="AA2043" s="11">
        <f t="shared" si="31"/>
        <v>94.8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429.9</v>
      </c>
      <c r="AA2046" s="11">
        <f t="shared" si="31"/>
        <v>143.30000000000001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328</v>
      </c>
      <c r="AA2047" s="11">
        <f t="shared" si="31"/>
        <v>23.4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372</v>
      </c>
      <c r="AA2048" s="11">
        <f t="shared" si="31"/>
        <v>19.600000000000001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371.6</v>
      </c>
      <c r="AA2049" s="11">
        <f t="shared" si="31"/>
        <v>123.9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316.8</v>
      </c>
      <c r="AA2051" s="11">
        <f t="shared" ref="AA2051:AA2114" si="32">ROUND(IFERROR(Z2051/M2051,0),1)</f>
        <v>79.2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458.9</v>
      </c>
      <c r="AA2052" s="11">
        <f t="shared" si="32"/>
        <v>30.6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367</v>
      </c>
      <c r="AA2053" s="11">
        <f t="shared" si="32"/>
        <v>12.2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366</v>
      </c>
      <c r="AA2054" s="11">
        <f t="shared" si="32"/>
        <v>18.3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288</v>
      </c>
      <c r="AA2056" s="11">
        <f t="shared" si="32"/>
        <v>18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423.4</v>
      </c>
      <c r="AA2059" s="11">
        <f t="shared" si="32"/>
        <v>-211.7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448</v>
      </c>
      <c r="AA2060" s="11">
        <f t="shared" si="32"/>
        <v>18.7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346</v>
      </c>
      <c r="AA2061" s="11">
        <f t="shared" si="32"/>
        <v>15.7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308</v>
      </c>
      <c r="AA2062" s="11">
        <f t="shared" si="32"/>
        <v>20.5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387</v>
      </c>
      <c r="AA2064" s="11">
        <f t="shared" si="32"/>
        <v>16.8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379</v>
      </c>
      <c r="AA2065" s="11">
        <f t="shared" si="32"/>
        <v>94.8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429.9</v>
      </c>
      <c r="AA2068" s="11">
        <f t="shared" si="32"/>
        <v>107.5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328</v>
      </c>
      <c r="AA2069" s="11">
        <f t="shared" si="32"/>
        <v>16.399999999999999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372</v>
      </c>
      <c r="AA2070" s="11">
        <f t="shared" si="32"/>
        <v>19.600000000000001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371.6</v>
      </c>
      <c r="AA2071" s="11">
        <f t="shared" si="32"/>
        <v>31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316.8</v>
      </c>
      <c r="AA2073" s="11">
        <f t="shared" si="32"/>
        <v>39.6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458.9</v>
      </c>
      <c r="AA2074" s="11">
        <f t="shared" si="32"/>
        <v>38.200000000000003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367</v>
      </c>
      <c r="AA2075" s="11">
        <f t="shared" si="32"/>
        <v>21.6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366</v>
      </c>
      <c r="AA2076" s="11">
        <f t="shared" si="32"/>
        <v>18.3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288</v>
      </c>
      <c r="AA2078" s="11">
        <f t="shared" si="32"/>
        <v>16.899999999999999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423.4</v>
      </c>
      <c r="AA2080" s="11">
        <f t="shared" si="32"/>
        <v>-423.4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448</v>
      </c>
      <c r="AA2081" s="11">
        <f t="shared" si="32"/>
        <v>19.5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346</v>
      </c>
      <c r="AA2082" s="11">
        <f t="shared" si="32"/>
        <v>16.5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308</v>
      </c>
      <c r="AA2083" s="11">
        <f t="shared" si="32"/>
        <v>28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387</v>
      </c>
      <c r="AA2085" s="11">
        <f t="shared" si="32"/>
        <v>17.600000000000001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379</v>
      </c>
      <c r="AA2086" s="11">
        <f t="shared" si="32"/>
        <v>75.8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429.9</v>
      </c>
      <c r="AA2089" s="11">
        <f t="shared" si="32"/>
        <v>107.5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328</v>
      </c>
      <c r="AA2090" s="11">
        <f t="shared" si="32"/>
        <v>19.3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372</v>
      </c>
      <c r="AA2091" s="11">
        <f t="shared" si="32"/>
        <v>17.7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371.6</v>
      </c>
      <c r="AA2092" s="11">
        <f t="shared" si="32"/>
        <v>33.799999999999997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316.8</v>
      </c>
      <c r="AA2094" s="11">
        <f t="shared" si="32"/>
        <v>35.200000000000003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458.9</v>
      </c>
      <c r="AA2095" s="11">
        <f t="shared" si="32"/>
        <v>38.200000000000003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367</v>
      </c>
      <c r="AA2096" s="11">
        <f t="shared" si="32"/>
        <v>73.400000000000006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366</v>
      </c>
      <c r="AA2097" s="11">
        <f t="shared" si="32"/>
        <v>21.5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288</v>
      </c>
      <c r="AA2098" s="11">
        <f t="shared" si="32"/>
        <v>24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423.4</v>
      </c>
      <c r="AA2100" s="11">
        <f t="shared" si="32"/>
        <v>423.4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448</v>
      </c>
      <c r="AA2101" s="11">
        <f t="shared" si="32"/>
        <v>18.7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346</v>
      </c>
      <c r="AA2102" s="11">
        <f t="shared" si="32"/>
        <v>23.1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434</v>
      </c>
      <c r="AA2103" s="11">
        <f t="shared" si="32"/>
        <v>-217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308</v>
      </c>
      <c r="AA2104" s="11">
        <f t="shared" si="32"/>
        <v>44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387</v>
      </c>
      <c r="AA2105" s="11">
        <f t="shared" si="32"/>
        <v>24.2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379</v>
      </c>
      <c r="AA2106" s="11">
        <f t="shared" si="32"/>
        <v>126.3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429.9</v>
      </c>
      <c r="AA2108" s="11">
        <f t="shared" si="32"/>
        <v>107.5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328</v>
      </c>
      <c r="AA2109" s="11">
        <f t="shared" si="32"/>
        <v>23.4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372</v>
      </c>
      <c r="AA2110" s="11">
        <f t="shared" si="32"/>
        <v>31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371.6</v>
      </c>
      <c r="AA2111" s="11">
        <f t="shared" si="32"/>
        <v>185.8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316.8</v>
      </c>
      <c r="AA2113" s="11">
        <f t="shared" si="32"/>
        <v>79.2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458.9</v>
      </c>
      <c r="AA2114" s="11">
        <f t="shared" si="32"/>
        <v>76.5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367</v>
      </c>
      <c r="AA2115" s="11">
        <f t="shared" ref="AA2115:AA2178" si="33">ROUND(IFERROR(Z2115/M2115,0),1)</f>
        <v>13.1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366</v>
      </c>
      <c r="AA2116" s="11">
        <f t="shared" si="33"/>
        <v>36.6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288</v>
      </c>
      <c r="AA2117" s="11">
        <f t="shared" si="33"/>
        <v>19.2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423.4</v>
      </c>
      <c r="AA2118" s="11">
        <f t="shared" si="33"/>
        <v>141.1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448</v>
      </c>
      <c r="AA2119" s="11">
        <f t="shared" si="33"/>
        <v>26.4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346</v>
      </c>
      <c r="AA2120" s="11">
        <f t="shared" si="33"/>
        <v>14.4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434</v>
      </c>
      <c r="AA2121" s="11">
        <f t="shared" si="33"/>
        <v>-15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308</v>
      </c>
      <c r="AA2122" s="11">
        <f t="shared" si="33"/>
        <v>61.6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387</v>
      </c>
      <c r="AA2123" s="11">
        <f t="shared" si="33"/>
        <v>96.8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379</v>
      </c>
      <c r="AA2124" s="11">
        <f t="shared" si="33"/>
        <v>-22.3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429.9</v>
      </c>
      <c r="AA2126" s="11">
        <f t="shared" si="33"/>
        <v>-53.7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328</v>
      </c>
      <c r="AA2127" s="11">
        <f t="shared" si="33"/>
        <v>15.6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372</v>
      </c>
      <c r="AA2128" s="11">
        <f t="shared" si="33"/>
        <v>23.3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371.6</v>
      </c>
      <c r="AA2129" s="11">
        <f t="shared" si="33"/>
        <v>12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316.8</v>
      </c>
      <c r="AA2131" s="11">
        <f t="shared" si="33"/>
        <v>-18.600000000000001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458.9</v>
      </c>
      <c r="AA2132" s="11">
        <f t="shared" si="33"/>
        <v>76.5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367</v>
      </c>
      <c r="AA2133" s="11">
        <f t="shared" si="33"/>
        <v>15.3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366</v>
      </c>
      <c r="AA2134" s="11">
        <f t="shared" si="33"/>
        <v>15.3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288</v>
      </c>
      <c r="AA2135" s="11">
        <f t="shared" si="33"/>
        <v>16.899999999999999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423.4</v>
      </c>
      <c r="AA2136" s="11">
        <f t="shared" si="33"/>
        <v>60.5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448</v>
      </c>
      <c r="AA2137" s="11">
        <f t="shared" si="33"/>
        <v>24.9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346</v>
      </c>
      <c r="AA2138" s="11">
        <f t="shared" si="33"/>
        <v>13.3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434</v>
      </c>
      <c r="AA2139" s="11">
        <f t="shared" si="33"/>
        <v>-16.7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308</v>
      </c>
      <c r="AA2140" s="11">
        <f t="shared" si="33"/>
        <v>23.7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387</v>
      </c>
      <c r="AA2141" s="11">
        <f t="shared" si="33"/>
        <v>25.8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379</v>
      </c>
      <c r="AA2142" s="11">
        <f t="shared" si="33"/>
        <v>31.6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429.9</v>
      </c>
      <c r="AA2144" s="11">
        <f t="shared" si="33"/>
        <v>429.9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328</v>
      </c>
      <c r="AA2145" s="11">
        <f t="shared" si="33"/>
        <v>15.6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372</v>
      </c>
      <c r="AA2146" s="11">
        <f t="shared" si="33"/>
        <v>20.7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371.6</v>
      </c>
      <c r="AA2147" s="11">
        <f t="shared" si="33"/>
        <v>12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316.8</v>
      </c>
      <c r="AA2148" s="11">
        <f t="shared" si="33"/>
        <v>158.4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458.9</v>
      </c>
      <c r="AA2149" s="11">
        <f t="shared" si="33"/>
        <v>65.599999999999994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367</v>
      </c>
      <c r="AA2150" s="11">
        <f t="shared" si="33"/>
        <v>19.3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366</v>
      </c>
      <c r="AA2151" s="11">
        <f t="shared" si="33"/>
        <v>14.6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288</v>
      </c>
      <c r="AA2152" s="11">
        <f t="shared" si="33"/>
        <v>13.7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423.4</v>
      </c>
      <c r="AA2153" s="11">
        <f t="shared" si="33"/>
        <v>141.1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448</v>
      </c>
      <c r="AA2154" s="11">
        <f t="shared" si="33"/>
        <v>24.9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346</v>
      </c>
      <c r="AA2155" s="11">
        <f t="shared" si="33"/>
        <v>12.4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434</v>
      </c>
      <c r="AA2156" s="11">
        <f t="shared" si="33"/>
        <v>-86.8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308</v>
      </c>
      <c r="AA2157" s="11">
        <f t="shared" si="33"/>
        <v>17.100000000000001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387</v>
      </c>
      <c r="AA2158" s="11">
        <f t="shared" si="33"/>
        <v>21.5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379</v>
      </c>
      <c r="AA2159" s="11">
        <f t="shared" si="33"/>
        <v>42.1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429.9</v>
      </c>
      <c r="AA2161" s="11">
        <f t="shared" si="33"/>
        <v>215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328</v>
      </c>
      <c r="AA2162" s="11">
        <f t="shared" si="33"/>
        <v>20.5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372</v>
      </c>
      <c r="AA2163" s="11">
        <f t="shared" si="33"/>
        <v>19.600000000000001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371.6</v>
      </c>
      <c r="AA2164" s="11">
        <f t="shared" si="33"/>
        <v>12.8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316.8</v>
      </c>
      <c r="AA2165" s="11">
        <f t="shared" si="33"/>
        <v>45.3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458.9</v>
      </c>
      <c r="AA2166" s="11">
        <f t="shared" si="33"/>
        <v>458.9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367</v>
      </c>
      <c r="AA2167" s="11">
        <f t="shared" si="33"/>
        <v>21.6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366</v>
      </c>
      <c r="AA2168" s="11">
        <f t="shared" si="33"/>
        <v>16.600000000000001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288</v>
      </c>
      <c r="AA2169" s="11">
        <f t="shared" si="33"/>
        <v>15.2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423.4</v>
      </c>
      <c r="AA2170" s="11">
        <f t="shared" si="33"/>
        <v>42.3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448</v>
      </c>
      <c r="AA2171" s="11">
        <f t="shared" si="33"/>
        <v>22.4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346</v>
      </c>
      <c r="AA2172" s="11">
        <f t="shared" si="33"/>
        <v>14.4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434</v>
      </c>
      <c r="AA2173" s="11">
        <f t="shared" si="33"/>
        <v>-54.3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308</v>
      </c>
      <c r="AA2174" s="11">
        <f t="shared" si="33"/>
        <v>20.5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387</v>
      </c>
      <c r="AA2175" s="11">
        <f t="shared" si="33"/>
        <v>25.8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379</v>
      </c>
      <c r="AA2176" s="11">
        <f t="shared" si="33"/>
        <v>63.2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429.9</v>
      </c>
      <c r="AA2178" s="11">
        <f t="shared" si="33"/>
        <v>215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328</v>
      </c>
      <c r="AA2179" s="11">
        <f t="shared" ref="AA2179:AA2242" si="34">ROUND(IFERROR(Z2179/M2179,0),1)</f>
        <v>14.9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372</v>
      </c>
      <c r="AA2180" s="11">
        <f t="shared" si="34"/>
        <v>20.7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371.6</v>
      </c>
      <c r="AA2181" s="11">
        <f t="shared" si="34"/>
        <v>14.3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316.8</v>
      </c>
      <c r="AA2182" s="11">
        <f t="shared" si="34"/>
        <v>45.3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458.9</v>
      </c>
      <c r="AA2183" s="11">
        <f t="shared" si="34"/>
        <v>458.9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367</v>
      </c>
      <c r="AA2184" s="11">
        <f t="shared" si="34"/>
        <v>45.9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366</v>
      </c>
      <c r="AA2185" s="11">
        <f t="shared" si="34"/>
        <v>18.3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288</v>
      </c>
      <c r="AA2186" s="11">
        <f t="shared" si="34"/>
        <v>12.5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423.4</v>
      </c>
      <c r="AA2187" s="11">
        <f t="shared" si="34"/>
        <v>23.5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448</v>
      </c>
      <c r="AA2188" s="11">
        <f t="shared" si="34"/>
        <v>34.5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346</v>
      </c>
      <c r="AA2189" s="11">
        <f t="shared" si="34"/>
        <v>14.4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434</v>
      </c>
      <c r="AA2190" s="11">
        <f t="shared" si="34"/>
        <v>-144.69999999999999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308</v>
      </c>
      <c r="AA2191" s="11">
        <f t="shared" si="34"/>
        <v>38.5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387</v>
      </c>
      <c r="AA2192" s="11">
        <f t="shared" si="34"/>
        <v>24.2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379</v>
      </c>
      <c r="AA2193" s="11">
        <f t="shared" si="34"/>
        <v>-75.8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429.9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328</v>
      </c>
      <c r="AA2195" s="11">
        <f t="shared" si="34"/>
        <v>11.7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372</v>
      </c>
      <c r="AA2196" s="11">
        <f t="shared" si="34"/>
        <v>12.8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371.6</v>
      </c>
      <c r="AA2197" s="11">
        <f t="shared" si="34"/>
        <v>14.3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316.8</v>
      </c>
      <c r="AA2198" s="11">
        <f t="shared" si="34"/>
        <v>-6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458.9</v>
      </c>
      <c r="AA2199" s="11">
        <f t="shared" si="34"/>
        <v>229.5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367</v>
      </c>
      <c r="AA2200" s="11">
        <f t="shared" si="34"/>
        <v>45.9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366</v>
      </c>
      <c r="AA2201" s="11">
        <f t="shared" si="34"/>
        <v>14.6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288</v>
      </c>
      <c r="AA2202" s="11">
        <f t="shared" si="34"/>
        <v>18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423.4</v>
      </c>
      <c r="AA2203" s="11">
        <f t="shared" si="34"/>
        <v>-60.5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448</v>
      </c>
      <c r="AA2204" s="11">
        <f t="shared" si="34"/>
        <v>29.9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346</v>
      </c>
      <c r="AA2205" s="11">
        <f t="shared" si="34"/>
        <v>16.5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434</v>
      </c>
      <c r="AA2206" s="11">
        <f t="shared" si="34"/>
        <v>-48.2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308</v>
      </c>
      <c r="AA2207" s="11">
        <f t="shared" si="34"/>
        <v>18.100000000000001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387</v>
      </c>
      <c r="AA2208" s="11">
        <f t="shared" si="34"/>
        <v>21.5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379</v>
      </c>
      <c r="AA2209" s="11">
        <f t="shared" si="34"/>
        <v>29.2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429.9</v>
      </c>
      <c r="AA2210" s="11">
        <f t="shared" si="34"/>
        <v>429.9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328</v>
      </c>
      <c r="AA2211" s="11">
        <f t="shared" si="34"/>
        <v>12.1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372</v>
      </c>
      <c r="AA2212" s="11">
        <f t="shared" si="34"/>
        <v>17.7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371.6</v>
      </c>
      <c r="AA2213" s="11">
        <f t="shared" si="34"/>
        <v>16.899999999999999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316.8</v>
      </c>
      <c r="AA2214" s="11">
        <f t="shared" si="34"/>
        <v>-39.6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458.9</v>
      </c>
      <c r="AA2215" s="11">
        <f t="shared" si="34"/>
        <v>229.5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367</v>
      </c>
      <c r="AA2216" s="11">
        <f t="shared" si="34"/>
        <v>30.6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366</v>
      </c>
      <c r="AA2217" s="11">
        <f t="shared" si="34"/>
        <v>15.9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288</v>
      </c>
      <c r="AA2218" s="11">
        <f t="shared" si="34"/>
        <v>18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448</v>
      </c>
      <c r="AA2219" s="11">
        <f t="shared" si="34"/>
        <v>28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346</v>
      </c>
      <c r="AA2220" s="11">
        <f t="shared" si="34"/>
        <v>14.4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434</v>
      </c>
      <c r="AA2221" s="11">
        <f t="shared" si="34"/>
        <v>-434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308</v>
      </c>
      <c r="AA2222" s="11">
        <f t="shared" si="34"/>
        <v>17.100000000000001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387</v>
      </c>
      <c r="AA2223" s="11">
        <f t="shared" si="34"/>
        <v>22.8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379</v>
      </c>
      <c r="AA2224" s="11">
        <f t="shared" si="34"/>
        <v>37.9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429.9</v>
      </c>
      <c r="AA2225" s="11">
        <f t="shared" si="34"/>
        <v>215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328</v>
      </c>
      <c r="AA2226" s="11">
        <f t="shared" si="34"/>
        <v>13.7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372</v>
      </c>
      <c r="AA2227" s="11">
        <f t="shared" si="34"/>
        <v>17.7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371.6</v>
      </c>
      <c r="AA2228" s="11">
        <f t="shared" si="34"/>
        <v>17.7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383</v>
      </c>
      <c r="AA2229" s="11">
        <f t="shared" si="34"/>
        <v>76.599999999999994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453.9</v>
      </c>
      <c r="AA2230" s="11">
        <f t="shared" si="34"/>
        <v>41.3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515</v>
      </c>
      <c r="AA2231" s="11">
        <f t="shared" si="34"/>
        <v>13.2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497.9</v>
      </c>
      <c r="AA2233" s="11">
        <f t="shared" si="34"/>
        <v>21.6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505.1</v>
      </c>
      <c r="AA2234" s="11">
        <f t="shared" si="34"/>
        <v>36.1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651</v>
      </c>
      <c r="AA2235" s="11">
        <f t="shared" si="34"/>
        <v>50.1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332</v>
      </c>
      <c r="AA2236" s="11">
        <f t="shared" si="34"/>
        <v>83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415</v>
      </c>
      <c r="AA2238" s="11">
        <f t="shared" si="34"/>
        <v>31.9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373</v>
      </c>
      <c r="AA2242" s="11">
        <f t="shared" si="34"/>
        <v>124.3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678</v>
      </c>
      <c r="AA2243" s="11">
        <f t="shared" ref="AA2243:AA2306" si="35">ROUND(IFERROR(Z2243/M2243,0),1)</f>
        <v>15.4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381.9</v>
      </c>
      <c r="AA2244" s="11">
        <f t="shared" si="35"/>
        <v>-95.5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383</v>
      </c>
      <c r="AA2246" s="11">
        <f t="shared" si="35"/>
        <v>27.4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453.9</v>
      </c>
      <c r="AA2247" s="11">
        <f t="shared" si="35"/>
        <v>34.9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372.4</v>
      </c>
      <c r="AA2248" s="11">
        <f t="shared" si="35"/>
        <v>24.8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515</v>
      </c>
      <c r="AA2249" s="11">
        <f t="shared" si="35"/>
        <v>18.399999999999999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497.9</v>
      </c>
      <c r="AA2251" s="11">
        <f t="shared" si="35"/>
        <v>19.2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505.1</v>
      </c>
      <c r="AA2253" s="11">
        <f t="shared" si="35"/>
        <v>29.7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651</v>
      </c>
      <c r="AA2254" s="11">
        <f t="shared" si="35"/>
        <v>38.299999999999997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332</v>
      </c>
      <c r="AA2255" s="11">
        <f t="shared" si="35"/>
        <v>47.4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415</v>
      </c>
      <c r="AA2257" s="11">
        <f t="shared" si="35"/>
        <v>23.1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373</v>
      </c>
      <c r="AA2260" s="11">
        <f t="shared" si="35"/>
        <v>41.4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678</v>
      </c>
      <c r="AA2261" s="11">
        <f t="shared" si="35"/>
        <v>18.3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381.9</v>
      </c>
      <c r="AA2262" s="11">
        <f t="shared" si="35"/>
        <v>-63.7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383</v>
      </c>
      <c r="AA2265" s="11">
        <f t="shared" si="35"/>
        <v>25.5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453.9</v>
      </c>
      <c r="AA2266" s="11">
        <f t="shared" si="35"/>
        <v>26.7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372.4</v>
      </c>
      <c r="AA2268" s="11">
        <f t="shared" si="35"/>
        <v>26.6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515</v>
      </c>
      <c r="AA2269" s="11">
        <f t="shared" si="35"/>
        <v>17.8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497.9</v>
      </c>
      <c r="AA2271" s="11">
        <f t="shared" si="35"/>
        <v>18.399999999999999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505.1</v>
      </c>
      <c r="AA2273" s="11">
        <f t="shared" si="35"/>
        <v>63.1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434</v>
      </c>
      <c r="AA2274" s="11">
        <f t="shared" si="35"/>
        <v>31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651</v>
      </c>
      <c r="AA2275" s="11">
        <f t="shared" si="35"/>
        <v>38.299999999999997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332</v>
      </c>
      <c r="AA2276" s="11">
        <f t="shared" si="35"/>
        <v>47.4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415</v>
      </c>
      <c r="AA2278" s="11">
        <f t="shared" si="35"/>
        <v>18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373</v>
      </c>
      <c r="AA2281" s="11">
        <f t="shared" si="35"/>
        <v>53.3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678</v>
      </c>
      <c r="AA2282" s="11">
        <f t="shared" si="35"/>
        <v>28.3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381.9</v>
      </c>
      <c r="AA2283" s="11">
        <f t="shared" si="35"/>
        <v>-25.5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383</v>
      </c>
      <c r="AA2286" s="11">
        <f t="shared" si="35"/>
        <v>22.5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453.9</v>
      </c>
      <c r="AA2287" s="11">
        <f t="shared" si="35"/>
        <v>26.7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372.4</v>
      </c>
      <c r="AA2288" s="11">
        <f t="shared" si="35"/>
        <v>14.3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515</v>
      </c>
      <c r="AA2289" s="11">
        <f t="shared" si="35"/>
        <v>21.5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497.9</v>
      </c>
      <c r="AA2291" s="11">
        <f t="shared" si="35"/>
        <v>14.2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505.1</v>
      </c>
      <c r="AA2293" s="11">
        <f t="shared" si="35"/>
        <v>56.1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434</v>
      </c>
      <c r="AA2294" s="11">
        <f t="shared" si="35"/>
        <v>54.3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651</v>
      </c>
      <c r="AA2295" s="11">
        <f t="shared" si="35"/>
        <v>40.700000000000003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332</v>
      </c>
      <c r="AA2296" s="11">
        <f t="shared" si="35"/>
        <v>47.4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415</v>
      </c>
      <c r="AA2298" s="11">
        <f t="shared" si="35"/>
        <v>9.9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373</v>
      </c>
      <c r="AA2301" s="11">
        <f t="shared" si="35"/>
        <v>24.9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678</v>
      </c>
      <c r="AA2302" s="11">
        <f t="shared" si="35"/>
        <v>37.700000000000003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381.9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338</v>
      </c>
      <c r="AA2306" s="11">
        <f t="shared" si="35"/>
        <v>37.6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383</v>
      </c>
      <c r="AA2307" s="11">
        <f t="shared" ref="AA2307:AA2370" si="36">ROUND(IFERROR(Z2307/M2307,0),1)</f>
        <v>191.5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453.9</v>
      </c>
      <c r="AA2308" s="11">
        <f t="shared" si="36"/>
        <v>75.7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372.4</v>
      </c>
      <c r="AA2309" s="11">
        <f t="shared" si="36"/>
        <v>33.9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515</v>
      </c>
      <c r="AA2310" s="11">
        <f t="shared" si="36"/>
        <v>39.6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497.9</v>
      </c>
      <c r="AA2312" s="11">
        <f t="shared" si="36"/>
        <v>166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505.1</v>
      </c>
      <c r="AA2314" s="11">
        <f t="shared" si="36"/>
        <v>126.3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434</v>
      </c>
      <c r="AA2315" s="11">
        <f t="shared" si="36"/>
        <v>54.3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651</v>
      </c>
      <c r="AA2316" s="11">
        <f t="shared" si="36"/>
        <v>72.3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332</v>
      </c>
      <c r="AA2317" s="11">
        <f t="shared" si="36"/>
        <v>-15.8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415</v>
      </c>
      <c r="AA2319" s="11">
        <f t="shared" si="36"/>
        <v>34.6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373</v>
      </c>
      <c r="AA2322" s="11">
        <f t="shared" si="36"/>
        <v>-17.8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678</v>
      </c>
      <c r="AA2323" s="11">
        <f t="shared" si="36"/>
        <v>-39.9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381.9</v>
      </c>
      <c r="AA2324" s="11">
        <f t="shared" si="36"/>
        <v>8.9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338</v>
      </c>
      <c r="AA2327" s="11">
        <f t="shared" si="36"/>
        <v>338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383</v>
      </c>
      <c r="AA2328" s="11">
        <f t="shared" si="36"/>
        <v>42.6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453.9</v>
      </c>
      <c r="AA2329" s="11">
        <f t="shared" si="36"/>
        <v>56.7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372.4</v>
      </c>
      <c r="AA2330" s="11">
        <f t="shared" si="36"/>
        <v>46.6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515</v>
      </c>
      <c r="AA2331" s="11">
        <f t="shared" si="36"/>
        <v>32.200000000000003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497.9</v>
      </c>
      <c r="AA2333" s="11">
        <f t="shared" si="36"/>
        <v>41.5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505.1</v>
      </c>
      <c r="AA2335" s="11">
        <f t="shared" si="36"/>
        <v>45.9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434</v>
      </c>
      <c r="AA2336" s="11">
        <f t="shared" si="36"/>
        <v>72.3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651</v>
      </c>
      <c r="AA2337" s="11">
        <f t="shared" si="36"/>
        <v>54.3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332</v>
      </c>
      <c r="AA2338" s="11">
        <f t="shared" si="36"/>
        <v>-41.5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415</v>
      </c>
      <c r="AA2340" s="11">
        <f t="shared" si="36"/>
        <v>20.8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373</v>
      </c>
      <c r="AA2343" s="11">
        <f t="shared" si="36"/>
        <v>62.2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678</v>
      </c>
      <c r="AA2344" s="11">
        <f t="shared" si="36"/>
        <v>135.6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381.9</v>
      </c>
      <c r="AA2345" s="11">
        <f t="shared" si="36"/>
        <v>15.3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338</v>
      </c>
      <c r="AA2348" s="11">
        <f t="shared" si="36"/>
        <v>9.1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383</v>
      </c>
      <c r="AA2349" s="11">
        <f t="shared" si="36"/>
        <v>47.9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453.9</v>
      </c>
      <c r="AA2350" s="11">
        <f t="shared" si="36"/>
        <v>90.8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372.4</v>
      </c>
      <c r="AA2351" s="11">
        <f t="shared" si="36"/>
        <v>62.1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515</v>
      </c>
      <c r="AA2352" s="11">
        <f t="shared" si="36"/>
        <v>42.9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497.9</v>
      </c>
      <c r="AA2354" s="11">
        <f t="shared" si="36"/>
        <v>55.3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505.1</v>
      </c>
      <c r="AA2356" s="11">
        <f t="shared" si="36"/>
        <v>56.1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434</v>
      </c>
      <c r="AA2357" s="11">
        <f t="shared" si="36"/>
        <v>31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651</v>
      </c>
      <c r="AA2358" s="11">
        <f t="shared" si="36"/>
        <v>59.2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332</v>
      </c>
      <c r="AA2359" s="11">
        <f t="shared" si="36"/>
        <v>-55.3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415</v>
      </c>
      <c r="AA2361" s="11">
        <f t="shared" si="36"/>
        <v>16.600000000000001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373</v>
      </c>
      <c r="AA2364" s="11">
        <f t="shared" si="36"/>
        <v>124.3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678</v>
      </c>
      <c r="AA2365" s="11">
        <f t="shared" si="36"/>
        <v>678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381.9</v>
      </c>
      <c r="AA2366" s="11">
        <f t="shared" si="36"/>
        <v>23.9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338</v>
      </c>
      <c r="AA2369" s="11">
        <f t="shared" si="36"/>
        <v>9.9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383</v>
      </c>
      <c r="AA2370" s="11">
        <f t="shared" si="36"/>
        <v>38.299999999999997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453.9</v>
      </c>
      <c r="AA2371" s="11">
        <f t="shared" ref="AA2371:AA2434" si="37">ROUND(IFERROR(Z2371/M2371,0),1)</f>
        <v>56.7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372.4</v>
      </c>
      <c r="AA2372" s="11">
        <f t="shared" si="37"/>
        <v>53.2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515</v>
      </c>
      <c r="AA2373" s="11">
        <f t="shared" si="37"/>
        <v>46.8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497.9</v>
      </c>
      <c r="AA2375" s="11">
        <f t="shared" si="37"/>
        <v>18.399999999999999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505.1</v>
      </c>
      <c r="AA2377" s="11">
        <f t="shared" si="37"/>
        <v>42.1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434</v>
      </c>
      <c r="AA2378" s="11">
        <f t="shared" si="37"/>
        <v>27.1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651</v>
      </c>
      <c r="AA2379" s="11">
        <f t="shared" si="37"/>
        <v>59.2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332</v>
      </c>
      <c r="AA2380" s="11">
        <f t="shared" si="37"/>
        <v>166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415</v>
      </c>
      <c r="AA2382" s="11">
        <f t="shared" si="37"/>
        <v>34.6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373</v>
      </c>
      <c r="AA2385" s="11">
        <f t="shared" si="37"/>
        <v>62.2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678</v>
      </c>
      <c r="AA2386" s="11">
        <f t="shared" si="37"/>
        <v>678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381.9</v>
      </c>
      <c r="AA2387" s="11">
        <f t="shared" si="37"/>
        <v>25.5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338</v>
      </c>
      <c r="AA2390" s="11">
        <f t="shared" si="37"/>
        <v>14.7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383</v>
      </c>
      <c r="AA2391" s="11">
        <f t="shared" si="37"/>
        <v>95.8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453.9</v>
      </c>
      <c r="AA2392" s="11">
        <f t="shared" si="37"/>
        <v>90.8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372.4</v>
      </c>
      <c r="AA2393" s="11">
        <f t="shared" si="37"/>
        <v>62.1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515</v>
      </c>
      <c r="AA2394" s="11">
        <f t="shared" si="37"/>
        <v>27.1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497.9</v>
      </c>
      <c r="AA2396" s="11">
        <f t="shared" si="37"/>
        <v>71.099999999999994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505.1</v>
      </c>
      <c r="AA2398" s="11">
        <f t="shared" si="37"/>
        <v>101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434</v>
      </c>
      <c r="AA2399" s="11">
        <f t="shared" si="37"/>
        <v>72.3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651</v>
      </c>
      <c r="AA2400" s="11">
        <f t="shared" si="37"/>
        <v>72.3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332</v>
      </c>
      <c r="AA2401" s="11">
        <f t="shared" si="37"/>
        <v>9.8000000000000007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415</v>
      </c>
      <c r="AA2403" s="11">
        <f t="shared" si="37"/>
        <v>34.6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373</v>
      </c>
      <c r="AA2405" s="11">
        <f t="shared" si="37"/>
        <v>-46.6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678</v>
      </c>
      <c r="AA2406" s="11">
        <f t="shared" si="37"/>
        <v>113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381.9</v>
      </c>
      <c r="AA2407" s="11">
        <f t="shared" si="37"/>
        <v>191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338</v>
      </c>
      <c r="AA2410" s="11">
        <f t="shared" si="37"/>
        <v>30.7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383</v>
      </c>
      <c r="AA2411" s="11">
        <f t="shared" si="37"/>
        <v>54.7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453.9</v>
      </c>
      <c r="AA2412" s="11">
        <f t="shared" si="37"/>
        <v>56.7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372.4</v>
      </c>
      <c r="AA2413" s="11">
        <f t="shared" si="37"/>
        <v>46.6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515</v>
      </c>
      <c r="AA2414" s="11">
        <f t="shared" si="37"/>
        <v>36.799999999999997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497.9</v>
      </c>
      <c r="AA2416" s="11">
        <f t="shared" si="37"/>
        <v>31.1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505.1</v>
      </c>
      <c r="AA2418" s="11">
        <f t="shared" si="37"/>
        <v>168.4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434</v>
      </c>
      <c r="AA2419" s="11">
        <f t="shared" si="37"/>
        <v>25.5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651</v>
      </c>
      <c r="AA2420" s="11">
        <f t="shared" si="37"/>
        <v>65.099999999999994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332</v>
      </c>
      <c r="AA2421" s="11">
        <f t="shared" si="37"/>
        <v>41.5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415</v>
      </c>
      <c r="AA2423" s="11">
        <f t="shared" si="37"/>
        <v>29.6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373</v>
      </c>
      <c r="AA2425" s="11">
        <f t="shared" si="37"/>
        <v>373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678</v>
      </c>
      <c r="AA2426" s="11">
        <f t="shared" si="37"/>
        <v>48.4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381.9</v>
      </c>
      <c r="AA2427" s="11">
        <f t="shared" si="37"/>
        <v>42.4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338</v>
      </c>
      <c r="AA2430" s="11">
        <f t="shared" si="37"/>
        <v>169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383</v>
      </c>
      <c r="AA2431" s="11">
        <f t="shared" si="37"/>
        <v>76.599999999999994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453.9</v>
      </c>
      <c r="AA2432" s="11">
        <f t="shared" si="37"/>
        <v>90.8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372.4</v>
      </c>
      <c r="AA2433" s="11">
        <f t="shared" si="37"/>
        <v>41.4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515</v>
      </c>
      <c r="AA2434" s="11">
        <f t="shared" si="37"/>
        <v>36.799999999999997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497.9</v>
      </c>
      <c r="AA2436" s="11">
        <f t="shared" si="38"/>
        <v>33.200000000000003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505.1</v>
      </c>
      <c r="AA2438" s="11">
        <f t="shared" si="38"/>
        <v>72.2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434</v>
      </c>
      <c r="AA2439" s="11">
        <f t="shared" si="38"/>
        <v>54.3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651</v>
      </c>
      <c r="AA2440" s="11">
        <f t="shared" si="38"/>
        <v>65.099999999999994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332</v>
      </c>
      <c r="AA2441" s="11">
        <f t="shared" si="38"/>
        <v>66.400000000000006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415</v>
      </c>
      <c r="AA2443" s="11">
        <f t="shared" si="38"/>
        <v>25.9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373</v>
      </c>
      <c r="AA2445" s="11">
        <f t="shared" si="38"/>
        <v>93.3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678</v>
      </c>
      <c r="AA2446" s="11">
        <f t="shared" si="38"/>
        <v>67.8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381.9</v>
      </c>
      <c r="AA2447" s="11">
        <f t="shared" si="38"/>
        <v>29.4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338</v>
      </c>
      <c r="AA2450" s="11">
        <f t="shared" si="38"/>
        <v>112.7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383</v>
      </c>
      <c r="AA2451" s="11">
        <f t="shared" si="38"/>
        <v>38.299999999999997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453.9</v>
      </c>
      <c r="AA2452" s="11">
        <f t="shared" si="38"/>
        <v>23.9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372.4</v>
      </c>
      <c r="AA2453" s="11">
        <f t="shared" si="38"/>
        <v>37.200000000000003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515</v>
      </c>
      <c r="AA2454" s="11">
        <f t="shared" si="38"/>
        <v>32.200000000000003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497.9</v>
      </c>
      <c r="AA2455" s="11">
        <f t="shared" si="38"/>
        <v>20.7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505.1</v>
      </c>
      <c r="AA2457" s="11">
        <f t="shared" si="38"/>
        <v>29.7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434</v>
      </c>
      <c r="AA2458" s="11">
        <f t="shared" si="38"/>
        <v>19.7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500</v>
      </c>
      <c r="AA2459" s="11">
        <f t="shared" si="38"/>
        <v>83.3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651</v>
      </c>
      <c r="AA2460" s="11">
        <f t="shared" si="38"/>
        <v>59.2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332</v>
      </c>
      <c r="AA2461" s="11">
        <f t="shared" si="38"/>
        <v>83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415</v>
      </c>
      <c r="AA2463" s="11">
        <f t="shared" si="38"/>
        <v>25.9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373</v>
      </c>
      <c r="AA2465" s="11">
        <f t="shared" si="38"/>
        <v>46.6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678</v>
      </c>
      <c r="AA2466" s="11">
        <f t="shared" si="38"/>
        <v>84.8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381.9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338</v>
      </c>
      <c r="AA2470" s="11">
        <f t="shared" si="38"/>
        <v>169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383</v>
      </c>
      <c r="AA2471" s="11">
        <f t="shared" si="38"/>
        <v>27.4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453.9</v>
      </c>
      <c r="AA2472" s="11">
        <f t="shared" si="38"/>
        <v>75.7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372.4</v>
      </c>
      <c r="AA2473" s="11">
        <f t="shared" si="38"/>
        <v>46.6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515</v>
      </c>
      <c r="AA2474" s="11">
        <f t="shared" si="38"/>
        <v>36.799999999999997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497.9</v>
      </c>
      <c r="AA2475" s="11">
        <f t="shared" si="38"/>
        <v>41.5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505.1</v>
      </c>
      <c r="AA2477" s="11">
        <f t="shared" si="38"/>
        <v>36.1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434</v>
      </c>
      <c r="AA2478" s="11">
        <f t="shared" si="38"/>
        <v>72.3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651</v>
      </c>
      <c r="AA2479" s="11">
        <f t="shared" si="38"/>
        <v>46.5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332</v>
      </c>
      <c r="AA2480" s="11">
        <f t="shared" si="38"/>
        <v>166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415</v>
      </c>
      <c r="AA2482" s="11">
        <f t="shared" si="38"/>
        <v>27.7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373</v>
      </c>
      <c r="AA2484" s="11">
        <f t="shared" si="38"/>
        <v>-74.599999999999994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678</v>
      </c>
      <c r="AA2485" s="11">
        <f t="shared" si="38"/>
        <v>75.3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381.9</v>
      </c>
      <c r="AA2486" s="11">
        <f t="shared" si="38"/>
        <v>127.3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338</v>
      </c>
      <c r="AA2488" s="11">
        <f t="shared" si="38"/>
        <v>-169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383</v>
      </c>
      <c r="AA2489" s="11">
        <f t="shared" si="38"/>
        <v>34.799999999999997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453.9</v>
      </c>
      <c r="AA2490" s="11">
        <f t="shared" si="38"/>
        <v>30.3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372.4</v>
      </c>
      <c r="AA2491" s="11">
        <f t="shared" si="38"/>
        <v>37.200000000000003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515</v>
      </c>
      <c r="AA2492" s="11">
        <f t="shared" si="38"/>
        <v>28.6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497.9</v>
      </c>
      <c r="AA2493" s="11">
        <f t="shared" si="38"/>
        <v>62.2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505.1</v>
      </c>
      <c r="AA2495" s="11">
        <f t="shared" si="38"/>
        <v>14.4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434</v>
      </c>
      <c r="AA2496" s="11">
        <f t="shared" si="38"/>
        <v>217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500</v>
      </c>
      <c r="AA2497" s="11">
        <f t="shared" si="38"/>
        <v>23.8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651</v>
      </c>
      <c r="AA2498" s="11">
        <f t="shared" si="38"/>
        <v>54.3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332</v>
      </c>
      <c r="AA2499" s="11">
        <f t="shared" ref="AA2499:AA2562" si="39">ROUND(IFERROR(Z2499/M2499,0),1)</f>
        <v>-66.400000000000006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415</v>
      </c>
      <c r="AA2501" s="11">
        <f t="shared" si="39"/>
        <v>25.9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373</v>
      </c>
      <c r="AA2503" s="11">
        <f t="shared" si="39"/>
        <v>24.9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678</v>
      </c>
      <c r="AA2504" s="11">
        <f t="shared" si="39"/>
        <v>48.4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381.9</v>
      </c>
      <c r="AA2505" s="11">
        <f t="shared" si="39"/>
        <v>34.700000000000003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338</v>
      </c>
      <c r="AA2507" s="11">
        <f t="shared" si="39"/>
        <v>-33.799999999999997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383</v>
      </c>
      <c r="AA2508" s="11">
        <f t="shared" si="39"/>
        <v>34.799999999999997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453.9</v>
      </c>
      <c r="AA2509" s="11">
        <f t="shared" si="39"/>
        <v>25.2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372.4</v>
      </c>
      <c r="AA2510" s="11">
        <f t="shared" si="39"/>
        <v>41.4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515</v>
      </c>
      <c r="AA2511" s="11">
        <f t="shared" si="39"/>
        <v>34.299999999999997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497.9</v>
      </c>
      <c r="AA2512" s="11">
        <f t="shared" si="39"/>
        <v>49.8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505.1</v>
      </c>
      <c r="AA2514" s="11">
        <f t="shared" si="39"/>
        <v>16.3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500</v>
      </c>
      <c r="AA2515" s="11">
        <f t="shared" si="39"/>
        <v>26.3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651</v>
      </c>
      <c r="AA2516" s="11">
        <f t="shared" si="39"/>
        <v>50.1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332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415</v>
      </c>
      <c r="AA2519" s="11">
        <f t="shared" si="39"/>
        <v>27.7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373</v>
      </c>
      <c r="AA2521" s="11">
        <f t="shared" si="39"/>
        <v>37.299999999999997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678</v>
      </c>
      <c r="AA2522" s="11">
        <f t="shared" si="39"/>
        <v>61.6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381.9</v>
      </c>
      <c r="AA2523" s="11">
        <f t="shared" si="39"/>
        <v>38.200000000000003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338</v>
      </c>
      <c r="AA2525" s="11">
        <f t="shared" si="39"/>
        <v>18.8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383</v>
      </c>
      <c r="AA2526" s="11">
        <f t="shared" si="39"/>
        <v>38.299999999999997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453.9</v>
      </c>
      <c r="AA2527" s="11">
        <f t="shared" si="39"/>
        <v>34.9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372.4</v>
      </c>
      <c r="AA2528" s="11">
        <f t="shared" si="39"/>
        <v>46.6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515</v>
      </c>
      <c r="AA2529" s="11">
        <f t="shared" si="39"/>
        <v>46.8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497.9</v>
      </c>
      <c r="AA2530" s="11">
        <f t="shared" si="39"/>
        <v>35.6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505.1</v>
      </c>
      <c r="AA2532" s="11">
        <f t="shared" si="39"/>
        <v>14.9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434</v>
      </c>
      <c r="AA2533" s="11">
        <f t="shared" si="39"/>
        <v>72.3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500</v>
      </c>
      <c r="AA2534" s="11">
        <f t="shared" si="39"/>
        <v>31.3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651</v>
      </c>
      <c r="AA2535" s="11">
        <f t="shared" si="39"/>
        <v>81.400000000000006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332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415</v>
      </c>
      <c r="AA2538" s="11">
        <f t="shared" si="39"/>
        <v>29.6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373</v>
      </c>
      <c r="AA2540" s="11">
        <f t="shared" si="39"/>
        <v>37.299999999999997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678</v>
      </c>
      <c r="AA2541" s="11">
        <f t="shared" si="39"/>
        <v>226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381.9</v>
      </c>
      <c r="AA2542" s="11">
        <f t="shared" si="39"/>
        <v>54.6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338</v>
      </c>
      <c r="AA2544" s="11">
        <f t="shared" si="39"/>
        <v>17.8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383</v>
      </c>
      <c r="AA2545" s="11">
        <f t="shared" si="39"/>
        <v>95.8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453.9</v>
      </c>
      <c r="AA2546" s="11">
        <f t="shared" si="39"/>
        <v>30.3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372.4</v>
      </c>
      <c r="AA2547" s="11">
        <f t="shared" si="39"/>
        <v>33.9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515</v>
      </c>
      <c r="AA2548" s="11">
        <f t="shared" si="39"/>
        <v>12.9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497.9</v>
      </c>
      <c r="AA2549" s="11">
        <f t="shared" si="39"/>
        <v>83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505.1</v>
      </c>
      <c r="AA2551" s="11">
        <f t="shared" si="39"/>
        <v>20.2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434</v>
      </c>
      <c r="AA2552" s="11">
        <f t="shared" si="39"/>
        <v>217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500</v>
      </c>
      <c r="AA2553" s="11">
        <f t="shared" si="39"/>
        <v>-26.3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651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332</v>
      </c>
      <c r="AA2555" s="11">
        <f t="shared" si="39"/>
        <v>-27.7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415</v>
      </c>
      <c r="AA2557" s="11">
        <f t="shared" si="39"/>
        <v>59.3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373</v>
      </c>
      <c r="AA2559" s="11">
        <f t="shared" si="39"/>
        <v>37.299999999999997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678</v>
      </c>
      <c r="AA2560" s="11">
        <f t="shared" si="39"/>
        <v>22.6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381.9</v>
      </c>
      <c r="AA2561" s="11">
        <f t="shared" si="39"/>
        <v>-95.5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338</v>
      </c>
      <c r="AA2563" s="11">
        <f t="shared" ref="AA2563:AA2626" si="40">ROUND(IFERROR(Z2563/M2563,0),1)</f>
        <v>33.799999999999997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383</v>
      </c>
      <c r="AA2564" s="11">
        <f t="shared" si="40"/>
        <v>34.799999999999997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453.9</v>
      </c>
      <c r="AA2565" s="11">
        <f t="shared" si="40"/>
        <v>34.9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372.4</v>
      </c>
      <c r="AA2566" s="11">
        <f t="shared" si="40"/>
        <v>46.6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515</v>
      </c>
      <c r="AA2567" s="11">
        <f t="shared" si="40"/>
        <v>21.5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497.9</v>
      </c>
      <c r="AA2568" s="11">
        <f t="shared" si="40"/>
        <v>-45.3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505.1</v>
      </c>
      <c r="AA2570" s="11">
        <f t="shared" si="40"/>
        <v>22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434</v>
      </c>
      <c r="AA2571" s="11">
        <f t="shared" si="40"/>
        <v>144.69999999999999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500</v>
      </c>
      <c r="AA2572" s="11">
        <f t="shared" si="40"/>
        <v>-166.7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651</v>
      </c>
      <c r="AA2573" s="11">
        <f t="shared" si="40"/>
        <v>31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332</v>
      </c>
      <c r="AA2574" s="11">
        <f t="shared" si="40"/>
        <v>47.4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415</v>
      </c>
      <c r="AA2576" s="11">
        <f t="shared" si="40"/>
        <v>31.9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373</v>
      </c>
      <c r="AA2578" s="11">
        <f t="shared" si="40"/>
        <v>186.5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678</v>
      </c>
      <c r="AA2579" s="11">
        <f t="shared" si="40"/>
        <v>17.399999999999999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381.9</v>
      </c>
      <c r="AA2580" s="11">
        <f t="shared" si="40"/>
        <v>-15.9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338</v>
      </c>
      <c r="AA2582" s="11">
        <f t="shared" si="40"/>
        <v>42.3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383</v>
      </c>
      <c r="AA2583" s="11">
        <f t="shared" si="40"/>
        <v>34.799999999999997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453.9</v>
      </c>
      <c r="AA2584" s="11">
        <f t="shared" si="40"/>
        <v>19.7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372.4</v>
      </c>
      <c r="AA2585" s="11">
        <f t="shared" si="40"/>
        <v>31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515</v>
      </c>
      <c r="AA2586" s="11">
        <f t="shared" si="40"/>
        <v>22.4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497.9</v>
      </c>
      <c r="AA2587" s="11">
        <f t="shared" si="40"/>
        <v>166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505.1</v>
      </c>
      <c r="AA2589" s="11">
        <f t="shared" si="40"/>
        <v>9.6999999999999993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434</v>
      </c>
      <c r="AA2590" s="11">
        <f t="shared" si="40"/>
        <v>434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500</v>
      </c>
      <c r="AA2591" s="11">
        <f t="shared" si="40"/>
        <v>250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651</v>
      </c>
      <c r="AA2592" s="11">
        <f t="shared" si="40"/>
        <v>43.4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332</v>
      </c>
      <c r="AA2593" s="11">
        <f t="shared" si="40"/>
        <v>55.3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415</v>
      </c>
      <c r="AA2595" s="11">
        <f t="shared" si="40"/>
        <v>34.6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373</v>
      </c>
      <c r="AA2597" s="11">
        <f t="shared" si="40"/>
        <v>26.6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678</v>
      </c>
      <c r="AA2598" s="11">
        <f t="shared" si="40"/>
        <v>16.100000000000001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381.9</v>
      </c>
      <c r="AA2599" s="11">
        <f t="shared" si="40"/>
        <v>34.700000000000003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338</v>
      </c>
      <c r="AA2600" s="11">
        <f t="shared" si="40"/>
        <v>169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383</v>
      </c>
      <c r="AA2601" s="11">
        <f t="shared" si="40"/>
        <v>31.9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453.9</v>
      </c>
      <c r="AA2602" s="11">
        <f t="shared" si="40"/>
        <v>21.6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372.4</v>
      </c>
      <c r="AA2603" s="11">
        <f t="shared" si="40"/>
        <v>31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515</v>
      </c>
      <c r="AA2604" s="11">
        <f t="shared" si="40"/>
        <v>27.1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497.9</v>
      </c>
      <c r="AA2605" s="11">
        <f t="shared" si="40"/>
        <v>45.3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505.1</v>
      </c>
      <c r="AA2606" s="11">
        <f t="shared" si="40"/>
        <v>8.6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434</v>
      </c>
      <c r="AA2607" s="11">
        <f t="shared" si="40"/>
        <v>108.5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500</v>
      </c>
      <c r="AA2608" s="11">
        <f t="shared" si="40"/>
        <v>100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651</v>
      </c>
      <c r="AA2609" s="11">
        <f t="shared" si="40"/>
        <v>50.1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332</v>
      </c>
      <c r="AA2610" s="11">
        <f t="shared" si="40"/>
        <v>66.400000000000006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415</v>
      </c>
      <c r="AA2611" s="11">
        <f t="shared" si="40"/>
        <v>31.9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373</v>
      </c>
      <c r="AA2612" s="11">
        <f t="shared" si="40"/>
        <v>24.9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678</v>
      </c>
      <c r="AA2613" s="11">
        <f t="shared" si="40"/>
        <v>29.5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381.9</v>
      </c>
      <c r="AA2614" s="11">
        <f t="shared" si="40"/>
        <v>38.200000000000003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338</v>
      </c>
      <c r="AA2615" s="11">
        <f t="shared" si="40"/>
        <v>338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383</v>
      </c>
      <c r="AA2616" s="11">
        <f t="shared" si="40"/>
        <v>63.8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453.9</v>
      </c>
      <c r="AA2617" s="11">
        <f t="shared" si="40"/>
        <v>13.8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372.4</v>
      </c>
      <c r="AA2618" s="11">
        <f t="shared" si="40"/>
        <v>53.2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515</v>
      </c>
      <c r="AA2619" s="11">
        <f t="shared" si="40"/>
        <v>30.3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497.9</v>
      </c>
      <c r="AA2620" s="11">
        <f t="shared" si="40"/>
        <v>26.2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505.1</v>
      </c>
      <c r="AA2621" s="11">
        <f t="shared" si="40"/>
        <v>42.1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434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500</v>
      </c>
      <c r="AA2623" s="11">
        <f t="shared" si="40"/>
        <v>166.7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651</v>
      </c>
      <c r="AA2624" s="11">
        <f t="shared" si="40"/>
        <v>651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332</v>
      </c>
      <c r="AA2625" s="11">
        <f t="shared" si="40"/>
        <v>19.5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415</v>
      </c>
      <c r="AA2626" s="11">
        <f t="shared" si="40"/>
        <v>34.6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373</v>
      </c>
      <c r="AA2627" s="11">
        <f t="shared" ref="AA2627:AA2690" si="41">ROUND(IFERROR(Z2627/M2627,0),1)</f>
        <v>37.299999999999997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678</v>
      </c>
      <c r="AA2628" s="11">
        <f t="shared" si="41"/>
        <v>84.8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381.9</v>
      </c>
      <c r="AA2629" s="11">
        <f t="shared" si="41"/>
        <v>6.6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338</v>
      </c>
      <c r="AA2630" s="11">
        <f t="shared" si="41"/>
        <v>169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383</v>
      </c>
      <c r="AA2631" s="11">
        <f t="shared" si="41"/>
        <v>47.9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453.9</v>
      </c>
      <c r="AA2632" s="11">
        <f t="shared" si="41"/>
        <v>26.7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372.4</v>
      </c>
      <c r="AA2633" s="11">
        <f t="shared" si="41"/>
        <v>53.2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515</v>
      </c>
      <c r="AA2634" s="11">
        <f t="shared" si="41"/>
        <v>32.200000000000003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497.9</v>
      </c>
      <c r="AA2635" s="11">
        <f t="shared" si="41"/>
        <v>49.8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505.1</v>
      </c>
      <c r="AA2636" s="11">
        <f t="shared" si="41"/>
        <v>45.9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434</v>
      </c>
      <c r="AA2637" s="11">
        <f t="shared" si="41"/>
        <v>217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500</v>
      </c>
      <c r="AA2638" s="11">
        <f t="shared" si="41"/>
        <v>38.5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651</v>
      </c>
      <c r="AA2639" s="11">
        <f t="shared" si="41"/>
        <v>108.5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332</v>
      </c>
      <c r="AA2640" s="11">
        <f t="shared" si="41"/>
        <v>55.3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415</v>
      </c>
      <c r="AA2641" s="11">
        <f t="shared" si="41"/>
        <v>41.5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373</v>
      </c>
      <c r="AA2642" s="11">
        <f t="shared" si="41"/>
        <v>74.599999999999994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678</v>
      </c>
      <c r="AA2643" s="11">
        <f t="shared" si="41"/>
        <v>169.5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381.9</v>
      </c>
      <c r="AA2644" s="11">
        <f t="shared" si="41"/>
        <v>11.2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338</v>
      </c>
      <c r="AA2645" s="11">
        <f t="shared" si="41"/>
        <v>169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383</v>
      </c>
      <c r="AA2646" s="11">
        <f t="shared" si="41"/>
        <v>63.8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453.9</v>
      </c>
      <c r="AA2647" s="11">
        <f t="shared" si="41"/>
        <v>28.4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372.4</v>
      </c>
      <c r="AA2648" s="11">
        <f t="shared" si="41"/>
        <v>62.1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515</v>
      </c>
      <c r="AA2649" s="11">
        <f t="shared" si="41"/>
        <v>34.299999999999997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497.9</v>
      </c>
      <c r="AA2650" s="11">
        <f t="shared" si="41"/>
        <v>49.8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505.1</v>
      </c>
      <c r="AA2651" s="11">
        <f t="shared" si="41"/>
        <v>45.9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500</v>
      </c>
      <c r="AA2652" s="11">
        <f t="shared" si="41"/>
        <v>55.6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651</v>
      </c>
      <c r="AA2653" s="11">
        <f t="shared" si="41"/>
        <v>108.5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332</v>
      </c>
      <c r="AA2654" s="11">
        <f t="shared" si="41"/>
        <v>166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415</v>
      </c>
      <c r="AA2655" s="11">
        <f t="shared" si="41"/>
        <v>41.5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373</v>
      </c>
      <c r="AA2656" s="11">
        <f t="shared" si="41"/>
        <v>74.599999999999994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678</v>
      </c>
      <c r="AA2657" s="11">
        <f t="shared" si="41"/>
        <v>45.2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381.9</v>
      </c>
      <c r="AA2658" s="11">
        <f t="shared" si="41"/>
        <v>15.3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338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237.1</v>
      </c>
      <c r="AA2660" s="11">
        <f t="shared" si="41"/>
        <v>13.2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154.1</v>
      </c>
      <c r="AA2662" s="11">
        <f t="shared" si="41"/>
        <v>9.6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499.6</v>
      </c>
      <c r="AA2663" s="11">
        <f t="shared" si="41"/>
        <v>18.5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174</v>
      </c>
      <c r="AA2664" s="11">
        <f t="shared" si="41"/>
        <v>7.9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172</v>
      </c>
      <c r="AA2665" s="11">
        <f t="shared" si="41"/>
        <v>9.1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131.5</v>
      </c>
      <c r="AA2666" s="11">
        <f t="shared" si="41"/>
        <v>6.9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160.9</v>
      </c>
      <c r="AA2668" s="11">
        <f t="shared" si="41"/>
        <v>7.7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422</v>
      </c>
      <c r="AA2670" s="11">
        <f t="shared" si="41"/>
        <v>19.2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197</v>
      </c>
      <c r="AA2671" s="11">
        <f t="shared" si="41"/>
        <v>8.6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348</v>
      </c>
      <c r="AA2674" s="11">
        <f t="shared" si="41"/>
        <v>8.9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170.8</v>
      </c>
      <c r="AA2675" s="11">
        <f t="shared" si="41"/>
        <v>8.5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190.8</v>
      </c>
      <c r="AA2676" s="11">
        <f t="shared" si="41"/>
        <v>9.5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231.8</v>
      </c>
      <c r="AA2677" s="11">
        <f t="shared" si="41"/>
        <v>11.6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273.60000000000002</v>
      </c>
      <c r="AA2678" s="11">
        <f t="shared" si="41"/>
        <v>16.100000000000001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219.9</v>
      </c>
      <c r="AA2679" s="11">
        <f t="shared" si="41"/>
        <v>8.5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514.6</v>
      </c>
      <c r="AA2680" s="11">
        <f t="shared" si="41"/>
        <v>21.4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133.69999999999999</v>
      </c>
      <c r="AA2683" s="11">
        <f t="shared" si="41"/>
        <v>6.7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237.1</v>
      </c>
      <c r="AA2685" s="11">
        <f t="shared" si="41"/>
        <v>-79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154.1</v>
      </c>
      <c r="AA2687" s="11">
        <f t="shared" si="41"/>
        <v>11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499.6</v>
      </c>
      <c r="AA2688" s="11">
        <f t="shared" si="41"/>
        <v>15.6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174</v>
      </c>
      <c r="AA2689" s="11">
        <f t="shared" si="41"/>
        <v>9.1999999999999993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172</v>
      </c>
      <c r="AA2690" s="11">
        <f t="shared" si="41"/>
        <v>11.5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131.5</v>
      </c>
      <c r="AA2691" s="11">
        <f t="shared" ref="AA2691:AA2754" si="43">ROUND(IFERROR(Z2691/M2691,0),1)</f>
        <v>4.9000000000000004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160.9</v>
      </c>
      <c r="AA2693" s="11">
        <f t="shared" si="43"/>
        <v>8.9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422</v>
      </c>
      <c r="AA2695" s="11">
        <f t="shared" si="43"/>
        <v>18.3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197</v>
      </c>
      <c r="AA2696" s="11">
        <f t="shared" si="43"/>
        <v>12.3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348</v>
      </c>
      <c r="AA2699" s="11">
        <f t="shared" si="43"/>
        <v>5.7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170.8</v>
      </c>
      <c r="AA2700" s="11">
        <f t="shared" si="43"/>
        <v>8.5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190.8</v>
      </c>
      <c r="AA2701" s="11">
        <f t="shared" si="43"/>
        <v>10.6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231.8</v>
      </c>
      <c r="AA2702" s="11">
        <f t="shared" si="43"/>
        <v>12.9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273.60000000000002</v>
      </c>
      <c r="AA2703" s="11">
        <f t="shared" si="43"/>
        <v>10.5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219.9</v>
      </c>
      <c r="AA2704" s="11">
        <f t="shared" si="43"/>
        <v>15.7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514.6</v>
      </c>
      <c r="AA2705" s="11">
        <f t="shared" si="43"/>
        <v>15.1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133.69999999999999</v>
      </c>
      <c r="AA2708" s="11">
        <f t="shared" si="43"/>
        <v>6.4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237.1</v>
      </c>
      <c r="AA2710" s="11">
        <f t="shared" si="43"/>
        <v>-33.9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154.1</v>
      </c>
      <c r="AA2712" s="11">
        <f t="shared" si="43"/>
        <v>12.8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499.6</v>
      </c>
      <c r="AA2713" s="11">
        <f t="shared" si="43"/>
        <v>16.7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174</v>
      </c>
      <c r="AA2714" s="11">
        <f t="shared" si="43"/>
        <v>10.9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172</v>
      </c>
      <c r="AA2715" s="11">
        <f t="shared" si="43"/>
        <v>12.3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131.5</v>
      </c>
      <c r="AA2716" s="11">
        <f t="shared" si="43"/>
        <v>16.399999999999999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160.9</v>
      </c>
      <c r="AA2718" s="11">
        <f t="shared" si="43"/>
        <v>8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422</v>
      </c>
      <c r="AA2719" s="11">
        <f t="shared" si="43"/>
        <v>16.899999999999999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197</v>
      </c>
      <c r="AA2720" s="11">
        <f t="shared" si="43"/>
        <v>12.3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348</v>
      </c>
      <c r="AA2721" s="11">
        <f t="shared" si="43"/>
        <v>6.1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170.8</v>
      </c>
      <c r="AA2722" s="11">
        <f t="shared" si="43"/>
        <v>8.1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190.8</v>
      </c>
      <c r="AA2723" s="11">
        <f t="shared" si="43"/>
        <v>11.2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231.8</v>
      </c>
      <c r="AA2724" s="11">
        <f t="shared" si="43"/>
        <v>11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273.60000000000002</v>
      </c>
      <c r="AA2725" s="11">
        <f t="shared" si="43"/>
        <v>11.9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219.9</v>
      </c>
      <c r="AA2726" s="11">
        <f t="shared" si="43"/>
        <v>13.7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514.6</v>
      </c>
      <c r="AA2727" s="11">
        <f t="shared" si="43"/>
        <v>13.9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133.69999999999999</v>
      </c>
      <c r="AA2729" s="11">
        <f t="shared" si="43"/>
        <v>13.4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150.80000000000001</v>
      </c>
      <c r="AA2730" s="11">
        <f t="shared" si="43"/>
        <v>12.6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458.9</v>
      </c>
      <c r="AA2731" s="11">
        <f t="shared" si="43"/>
        <v>229.5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367</v>
      </c>
      <c r="AA2732" s="11">
        <f t="shared" si="43"/>
        <v>40.799999999999997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366</v>
      </c>
      <c r="AA2733" s="11">
        <f t="shared" si="43"/>
        <v>15.9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288</v>
      </c>
      <c r="AA2734" s="11">
        <f t="shared" si="43"/>
        <v>18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423.4</v>
      </c>
      <c r="AA2735" s="11">
        <f t="shared" si="43"/>
        <v>-52.9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448</v>
      </c>
      <c r="AA2736" s="11">
        <f t="shared" si="43"/>
        <v>26.4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346</v>
      </c>
      <c r="AA2737" s="11">
        <f t="shared" si="43"/>
        <v>14.4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434</v>
      </c>
      <c r="AA2738" s="11">
        <f t="shared" si="43"/>
        <v>-72.3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308</v>
      </c>
      <c r="AA2739" s="11">
        <f t="shared" si="43"/>
        <v>15.4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387</v>
      </c>
      <c r="AA2740" s="11">
        <f t="shared" si="43"/>
        <v>22.8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379</v>
      </c>
      <c r="AA2741" s="11">
        <f t="shared" si="43"/>
        <v>31.6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429.9</v>
      </c>
      <c r="AA2742" s="11">
        <f t="shared" si="43"/>
        <v>86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328</v>
      </c>
      <c r="AA2743" s="11">
        <f t="shared" si="43"/>
        <v>13.7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372</v>
      </c>
      <c r="AA2744" s="11">
        <f t="shared" si="43"/>
        <v>17.7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371.6</v>
      </c>
      <c r="AA2745" s="11">
        <f t="shared" si="43"/>
        <v>18.600000000000001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316.8</v>
      </c>
      <c r="AA2746" s="11">
        <f t="shared" si="43"/>
        <v>158.4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458.9</v>
      </c>
      <c r="AA2747" s="11">
        <f t="shared" si="43"/>
        <v>65.599999999999994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367</v>
      </c>
      <c r="AA2748" s="11">
        <f t="shared" si="43"/>
        <v>52.4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366</v>
      </c>
      <c r="AA2749" s="11">
        <f t="shared" si="43"/>
        <v>24.4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288</v>
      </c>
      <c r="AA2750" s="11">
        <f t="shared" si="43"/>
        <v>32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423.4</v>
      </c>
      <c r="AA2751" s="11">
        <f t="shared" si="43"/>
        <v>32.6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448</v>
      </c>
      <c r="AA2752" s="11">
        <f t="shared" si="43"/>
        <v>44.8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346</v>
      </c>
      <c r="AA2753" s="11">
        <f t="shared" si="43"/>
        <v>18.2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434</v>
      </c>
      <c r="AA2754" s="11">
        <f t="shared" si="43"/>
        <v>-17.399999999999999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308</v>
      </c>
      <c r="AA2755" s="11">
        <f t="shared" ref="AA2755:AA2818" si="45">ROUND(IFERROR(Z2755/M2755,0),1)</f>
        <v>44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387</v>
      </c>
      <c r="AA2756" s="11">
        <f t="shared" si="45"/>
        <v>19.399999999999999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379</v>
      </c>
      <c r="AA2757" s="11">
        <f t="shared" si="45"/>
        <v>189.5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429.9</v>
      </c>
      <c r="AA2758" s="11">
        <f t="shared" si="45"/>
        <v>-30.7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328</v>
      </c>
      <c r="AA2759" s="11">
        <f t="shared" si="45"/>
        <v>29.8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372</v>
      </c>
      <c r="AA2760" s="11">
        <f t="shared" si="45"/>
        <v>46.5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371.6</v>
      </c>
      <c r="AA2761" s="11">
        <f t="shared" si="45"/>
        <v>74.3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316.8</v>
      </c>
      <c r="AA2762" s="11">
        <f t="shared" si="45"/>
        <v>-5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458.9</v>
      </c>
      <c r="AA2763" s="11">
        <f t="shared" si="45"/>
        <v>114.7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367</v>
      </c>
      <c r="AA2764" s="11">
        <f t="shared" si="45"/>
        <v>91.8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366</v>
      </c>
      <c r="AA2765" s="11">
        <f t="shared" si="45"/>
        <v>19.3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288</v>
      </c>
      <c r="AA2766" s="11">
        <f t="shared" si="45"/>
        <v>144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423.4</v>
      </c>
      <c r="AA2767" s="11">
        <f t="shared" si="45"/>
        <v>60.5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448</v>
      </c>
      <c r="AA2768" s="11">
        <f t="shared" si="45"/>
        <v>37.299999999999997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346</v>
      </c>
      <c r="AA2769" s="11">
        <f t="shared" si="45"/>
        <v>17.3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434</v>
      </c>
      <c r="AA2770" s="11">
        <f t="shared" si="45"/>
        <v>-33.4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308</v>
      </c>
      <c r="AA2771" s="11">
        <f t="shared" si="45"/>
        <v>30.8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387</v>
      </c>
      <c r="AA2772" s="11">
        <f t="shared" si="45"/>
        <v>19.399999999999999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379</v>
      </c>
      <c r="AA2773" s="11">
        <f t="shared" si="45"/>
        <v>-54.1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429.9</v>
      </c>
      <c r="AA2774" s="11">
        <f t="shared" si="45"/>
        <v>429.9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328</v>
      </c>
      <c r="AA2775" s="11">
        <f t="shared" si="45"/>
        <v>20.5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372</v>
      </c>
      <c r="AA2776" s="11">
        <f t="shared" si="45"/>
        <v>24.8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371.6</v>
      </c>
      <c r="AA2777" s="11">
        <f t="shared" si="45"/>
        <v>31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316.8</v>
      </c>
      <c r="AA2778" s="11">
        <f t="shared" si="45"/>
        <v>-5.2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383</v>
      </c>
      <c r="AA2779" s="11">
        <f t="shared" si="45"/>
        <v>54.7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453.9</v>
      </c>
      <c r="AA2780" s="11">
        <f t="shared" si="45"/>
        <v>22.7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372.4</v>
      </c>
      <c r="AA2781" s="11">
        <f t="shared" si="45"/>
        <v>37.200000000000003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515</v>
      </c>
      <c r="AA2782" s="11">
        <f t="shared" si="45"/>
        <v>28.6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497.9</v>
      </c>
      <c r="AA2783" s="11">
        <f t="shared" si="45"/>
        <v>83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505.1</v>
      </c>
      <c r="AA2784" s="11">
        <f t="shared" si="45"/>
        <v>63.1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434</v>
      </c>
      <c r="AA2785" s="11">
        <f t="shared" si="45"/>
        <v>434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500</v>
      </c>
      <c r="AA2786" s="11">
        <f t="shared" si="45"/>
        <v>83.3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651</v>
      </c>
      <c r="AA2787" s="11">
        <f t="shared" si="45"/>
        <v>65.099999999999994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332</v>
      </c>
      <c r="AA2788" s="11">
        <f t="shared" si="45"/>
        <v>55.3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415</v>
      </c>
      <c r="AA2789" s="11">
        <f t="shared" si="45"/>
        <v>41.5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373</v>
      </c>
      <c r="AA2790" s="11">
        <f t="shared" si="45"/>
        <v>53.3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678</v>
      </c>
      <c r="AA2791" s="11">
        <f t="shared" si="45"/>
        <v>61.6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381.9</v>
      </c>
      <c r="AA2792" s="11">
        <f t="shared" si="45"/>
        <v>19.100000000000001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338</v>
      </c>
      <c r="AA2793" s="11">
        <f t="shared" si="45"/>
        <v>338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383</v>
      </c>
      <c r="AA2794" s="11">
        <f t="shared" si="45"/>
        <v>95.8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453.9</v>
      </c>
      <c r="AA2795" s="11">
        <f t="shared" si="45"/>
        <v>28.4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372.4</v>
      </c>
      <c r="AA2796" s="11">
        <f t="shared" si="45"/>
        <v>372.4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515</v>
      </c>
      <c r="AA2797" s="11">
        <f t="shared" si="45"/>
        <v>46.8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497.9</v>
      </c>
      <c r="AA2798" s="11">
        <f t="shared" si="45"/>
        <v>497.9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505.1</v>
      </c>
      <c r="AA2799" s="11">
        <f t="shared" si="45"/>
        <v>24.1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434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500</v>
      </c>
      <c r="AA2801" s="11">
        <f t="shared" si="45"/>
        <v>125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651</v>
      </c>
      <c r="AA2802" s="11">
        <f t="shared" si="45"/>
        <v>325.5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332</v>
      </c>
      <c r="AA2803" s="11">
        <f t="shared" si="45"/>
        <v>30.2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415</v>
      </c>
      <c r="AA2804" s="11">
        <f t="shared" si="45"/>
        <v>415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373</v>
      </c>
      <c r="AA2805" s="11">
        <f t="shared" si="45"/>
        <v>-23.3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678</v>
      </c>
      <c r="AA2806" s="11">
        <f t="shared" si="45"/>
        <v>45.2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381.9</v>
      </c>
      <c r="AA2807" s="11">
        <f t="shared" si="45"/>
        <v>127.3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338</v>
      </c>
      <c r="AA2808" s="11">
        <f t="shared" si="45"/>
        <v>-19.899999999999999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383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453.9</v>
      </c>
      <c r="AA2810" s="11">
        <f t="shared" si="45"/>
        <v>45.4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372.4</v>
      </c>
      <c r="AA2811" s="11">
        <f t="shared" si="45"/>
        <v>372.4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515</v>
      </c>
      <c r="AA2812" s="11">
        <f t="shared" si="45"/>
        <v>73.599999999999994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497.9</v>
      </c>
      <c r="AA2813" s="11">
        <f t="shared" si="45"/>
        <v>124.5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505.1</v>
      </c>
      <c r="AA2814" s="11">
        <f t="shared" si="45"/>
        <v>25.3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434</v>
      </c>
      <c r="AA2815" s="11">
        <f t="shared" si="45"/>
        <v>434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500</v>
      </c>
      <c r="AA2816" s="11">
        <f t="shared" si="45"/>
        <v>125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651</v>
      </c>
      <c r="AA2817" s="11">
        <f t="shared" si="45"/>
        <v>93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332</v>
      </c>
      <c r="AA2818" s="11">
        <f t="shared" si="45"/>
        <v>-110.7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415</v>
      </c>
      <c r="AA2819" s="11">
        <f t="shared" ref="AA2819:AA2882" si="47">ROUND(IFERROR(Z2819/M2819,0),1)</f>
        <v>103.8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373</v>
      </c>
      <c r="AA2820" s="11">
        <f t="shared" si="47"/>
        <v>-53.3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678</v>
      </c>
      <c r="AA2821" s="11">
        <f t="shared" si="47"/>
        <v>45.2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381.9</v>
      </c>
      <c r="AA2822" s="11">
        <f t="shared" si="47"/>
        <v>191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338</v>
      </c>
      <c r="AA2823" s="11">
        <f t="shared" si="47"/>
        <v>-17.8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824</v>
      </c>
      <c r="AA2824" s="11">
        <f t="shared" si="47"/>
        <v>20.100000000000001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703</v>
      </c>
      <c r="AA2825" s="11">
        <f t="shared" si="47"/>
        <v>16.7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644</v>
      </c>
      <c r="AA2826" s="11">
        <f t="shared" si="47"/>
        <v>28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901.9</v>
      </c>
      <c r="AA2827" s="11">
        <f t="shared" si="47"/>
        <v>18.8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zdelist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660</v>
      </c>
      <c r="AA2829" s="11">
        <f t="shared" si="47"/>
        <v>13.5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809.8</v>
      </c>
      <c r="AA2831" s="11">
        <f t="shared" si="47"/>
        <v>18.8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705</v>
      </c>
      <c r="AA2832" s="11">
        <f t="shared" si="47"/>
        <v>20.7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760</v>
      </c>
      <c r="AA2834" s="11">
        <f t="shared" si="47"/>
        <v>22.4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1158.9000000000001</v>
      </c>
      <c r="AA2835" s="11">
        <f t="shared" si="47"/>
        <v>29.7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1024.9000000000001</v>
      </c>
      <c r="AA2836" s="11">
        <f t="shared" si="47"/>
        <v>22.8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1213.0999999999999</v>
      </c>
      <c r="AA2838" s="11">
        <f t="shared" si="47"/>
        <v>20.2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840</v>
      </c>
      <c r="AA2839" s="11">
        <f t="shared" si="47"/>
        <v>21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746.9</v>
      </c>
      <c r="AA2840" s="11">
        <f t="shared" si="47"/>
        <v>46.7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640</v>
      </c>
      <c r="AA2841" s="11">
        <f t="shared" si="47"/>
        <v>30.5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685</v>
      </c>
      <c r="AA2842" s="11">
        <f t="shared" si="47"/>
        <v>18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760</v>
      </c>
      <c r="AA2843" s="11">
        <f t="shared" si="47"/>
        <v>47.5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813</v>
      </c>
      <c r="AA2844" s="11">
        <f t="shared" si="47"/>
        <v>16.899999999999999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1250</v>
      </c>
      <c r="AA2845" s="11">
        <f t="shared" si="47"/>
        <v>16.2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1177</v>
      </c>
      <c r="AA2847" s="11">
        <f t="shared" si="47"/>
        <v>98.1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1280</v>
      </c>
      <c r="AA2849" s="11">
        <f t="shared" si="47"/>
        <v>33.700000000000003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1170</v>
      </c>
      <c r="AA2850" s="11">
        <f t="shared" si="47"/>
        <v>10.4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879</v>
      </c>
      <c r="AA2851" s="11">
        <f t="shared" si="47"/>
        <v>41.9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1180</v>
      </c>
      <c r="AA2852" s="11">
        <f t="shared" si="47"/>
        <v>32.799999999999997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1065</v>
      </c>
      <c r="AA2853" s="11">
        <f t="shared" si="47"/>
        <v>21.7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1440</v>
      </c>
      <c r="AA2854" s="11">
        <f t="shared" si="47"/>
        <v>84.7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694</v>
      </c>
      <c r="AA2855" s="11">
        <f t="shared" si="47"/>
        <v>18.3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1766</v>
      </c>
      <c r="AA2856" s="11">
        <f t="shared" si="47"/>
        <v>20.5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1720</v>
      </c>
      <c r="AA2857" s="11">
        <f t="shared" si="47"/>
        <v>19.100000000000001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1000</v>
      </c>
      <c r="AA2858" s="11">
        <f t="shared" si="47"/>
        <v>71.400000000000006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1910.1</v>
      </c>
      <c r="AA2859" s="11">
        <f t="shared" si="47"/>
        <v>136.4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659</v>
      </c>
      <c r="AA2860" s="11">
        <f t="shared" si="47"/>
        <v>17.8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899</v>
      </c>
      <c r="AA2862" s="11">
        <f t="shared" si="47"/>
        <v>23.7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1614</v>
      </c>
      <c r="AA2864" s="11">
        <f t="shared" si="47"/>
        <v>18.3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1307</v>
      </c>
      <c r="AA2865" s="11">
        <f t="shared" si="47"/>
        <v>17.7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1180.0999999999999</v>
      </c>
      <c r="AA2866" s="11">
        <f t="shared" si="47"/>
        <v>15.3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1424</v>
      </c>
      <c r="AA2867" s="11">
        <f t="shared" si="47"/>
        <v>15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1283.0999999999999</v>
      </c>
      <c r="AA2869" s="11">
        <f t="shared" si="47"/>
        <v>35.6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1341</v>
      </c>
      <c r="AA2870" s="11">
        <f t="shared" si="47"/>
        <v>134.1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855</v>
      </c>
      <c r="AA2871" s="11">
        <f t="shared" si="47"/>
        <v>24.4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1175</v>
      </c>
      <c r="AA2873" s="11">
        <f t="shared" si="47"/>
        <v>26.7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1200</v>
      </c>
      <c r="AA2874" s="11">
        <f t="shared" si="47"/>
        <v>52.2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776</v>
      </c>
      <c r="AA2875" s="11">
        <f t="shared" si="47"/>
        <v>77.599999999999994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1288</v>
      </c>
      <c r="AA2876" s="11">
        <f t="shared" si="47"/>
        <v>17.899999999999999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867</v>
      </c>
      <c r="AA2877" s="11">
        <f t="shared" si="47"/>
        <v>48.2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2019</v>
      </c>
      <c r="AA2878" s="11">
        <f t="shared" si="47"/>
        <v>91.8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1503</v>
      </c>
      <c r="AA2880" s="11">
        <f t="shared" si="47"/>
        <v>9.3000000000000007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909</v>
      </c>
      <c r="AA2881" s="11">
        <f t="shared" si="47"/>
        <v>60.6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785.4</v>
      </c>
      <c r="AA2883" s="11">
        <f t="shared" ref="AA2883:AA2946" si="49">ROUND(IFERROR(Z2883/M2883,0),1)</f>
        <v>46.2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824</v>
      </c>
      <c r="AA2884" s="11">
        <f t="shared" si="49"/>
        <v>18.7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703</v>
      </c>
      <c r="AA2885" s="11">
        <f t="shared" si="49"/>
        <v>14.1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644</v>
      </c>
      <c r="AA2886" s="11">
        <f t="shared" si="49"/>
        <v>23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901.9</v>
      </c>
      <c r="AA2887" s="11">
        <f t="shared" si="49"/>
        <v>22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zdelist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660</v>
      </c>
      <c r="AA2889" s="11">
        <f t="shared" si="49"/>
        <v>14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809.8</v>
      </c>
      <c r="AA2891" s="11">
        <f t="shared" si="49"/>
        <v>18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705</v>
      </c>
      <c r="AA2892" s="11">
        <f t="shared" si="49"/>
        <v>18.100000000000001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760</v>
      </c>
      <c r="AA2894" s="11">
        <f t="shared" si="49"/>
        <v>12.3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1158.9000000000001</v>
      </c>
      <c r="AA2895" s="11">
        <f t="shared" si="49"/>
        <v>34.1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1024.9000000000001</v>
      </c>
      <c r="AA2896" s="11">
        <f t="shared" si="49"/>
        <v>24.4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1213.0999999999999</v>
      </c>
      <c r="AA2898" s="11">
        <f t="shared" si="49"/>
        <v>35.700000000000003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840</v>
      </c>
      <c r="AA2899" s="11">
        <f t="shared" si="49"/>
        <v>25.5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746.9</v>
      </c>
      <c r="AA2900" s="11">
        <f t="shared" si="49"/>
        <v>43.9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640</v>
      </c>
      <c r="AA2901" s="11">
        <f t="shared" si="49"/>
        <v>32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685</v>
      </c>
      <c r="AA2902" s="11">
        <f t="shared" si="49"/>
        <v>18.5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760</v>
      </c>
      <c r="AA2903" s="11">
        <f t="shared" si="49"/>
        <v>33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813</v>
      </c>
      <c r="AA2904" s="11">
        <f t="shared" si="49"/>
        <v>22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1250</v>
      </c>
      <c r="AA2905" s="11">
        <f t="shared" si="49"/>
        <v>18.399999999999999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1177</v>
      </c>
      <c r="AA2906" s="11">
        <f t="shared" si="49"/>
        <v>98.1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1280</v>
      </c>
      <c r="AA2908" s="11">
        <f t="shared" si="49"/>
        <v>35.6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1170</v>
      </c>
      <c r="AA2909" s="11">
        <f t="shared" si="49"/>
        <v>11.7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879</v>
      </c>
      <c r="AA2910" s="11">
        <f t="shared" si="49"/>
        <v>38.200000000000003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1180</v>
      </c>
      <c r="AA2911" s="11">
        <f t="shared" si="49"/>
        <v>31.1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1065</v>
      </c>
      <c r="AA2912" s="11">
        <f t="shared" si="49"/>
        <v>23.7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1440</v>
      </c>
      <c r="AA2913" s="11">
        <f t="shared" si="49"/>
        <v>60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694</v>
      </c>
      <c r="AA2914" s="11">
        <f t="shared" si="49"/>
        <v>34.700000000000003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1766</v>
      </c>
      <c r="AA2915" s="11">
        <f t="shared" si="49"/>
        <v>20.3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1720</v>
      </c>
      <c r="AA2916" s="11">
        <f t="shared" si="49"/>
        <v>16.899999999999999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1000</v>
      </c>
      <c r="AA2917" s="11">
        <f t="shared" si="49"/>
        <v>71.400000000000006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1910.1</v>
      </c>
      <c r="AA2918" s="11">
        <f t="shared" si="49"/>
        <v>146.9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659</v>
      </c>
      <c r="AA2919" s="11">
        <f t="shared" si="49"/>
        <v>19.399999999999999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899</v>
      </c>
      <c r="AA2921" s="11">
        <f t="shared" si="49"/>
        <v>25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1614</v>
      </c>
      <c r="AA2923" s="11">
        <f t="shared" si="49"/>
        <v>19.899999999999999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1307</v>
      </c>
      <c r="AA2924" s="11">
        <f t="shared" si="49"/>
        <v>17.2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1180.0999999999999</v>
      </c>
      <c r="AA2925" s="11">
        <f t="shared" si="49"/>
        <v>19.3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1424</v>
      </c>
      <c r="AA2926" s="11">
        <f t="shared" si="49"/>
        <v>20.9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1283.0999999999999</v>
      </c>
      <c r="AA2928" s="11">
        <f t="shared" si="49"/>
        <v>29.8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1341</v>
      </c>
      <c r="AA2929" s="11">
        <f t="shared" si="49"/>
        <v>95.8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855</v>
      </c>
      <c r="AA2930" s="11">
        <f t="shared" si="49"/>
        <v>23.1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1175</v>
      </c>
      <c r="AA2932" s="11">
        <f t="shared" si="49"/>
        <v>31.8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1200</v>
      </c>
      <c r="AA2933" s="11">
        <f t="shared" si="49"/>
        <v>54.5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776</v>
      </c>
      <c r="AA2934" s="11">
        <f t="shared" si="49"/>
        <v>110.9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1288</v>
      </c>
      <c r="AA2935" s="11">
        <f t="shared" si="49"/>
        <v>20.8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867</v>
      </c>
      <c r="AA2936" s="11">
        <f t="shared" si="49"/>
        <v>45.6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2019</v>
      </c>
      <c r="AA2937" s="11">
        <f t="shared" si="49"/>
        <v>118.8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1503</v>
      </c>
      <c r="AA2939" s="11">
        <f t="shared" si="49"/>
        <v>22.8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909</v>
      </c>
      <c r="AA2940" s="11">
        <f t="shared" si="49"/>
        <v>35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785.4</v>
      </c>
      <c r="AA2942" s="11">
        <f t="shared" si="49"/>
        <v>43.6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824</v>
      </c>
      <c r="AA2943" s="11">
        <f t="shared" si="49"/>
        <v>14.5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703</v>
      </c>
      <c r="AA2944" s="11">
        <f t="shared" si="49"/>
        <v>20.7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644</v>
      </c>
      <c r="AA2945" s="11">
        <f t="shared" si="49"/>
        <v>24.8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901.9</v>
      </c>
      <c r="AA2946" s="11">
        <f t="shared" si="49"/>
        <v>53.1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zdelist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660</v>
      </c>
      <c r="AA2948" s="11">
        <f t="shared" si="51"/>
        <v>110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809.8</v>
      </c>
      <c r="AA2950" s="11">
        <f t="shared" si="51"/>
        <v>13.7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705</v>
      </c>
      <c r="AA2951" s="11">
        <f t="shared" si="51"/>
        <v>33.6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760</v>
      </c>
      <c r="AA2953" s="11">
        <f t="shared" si="51"/>
        <v>47.5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1158.9000000000001</v>
      </c>
      <c r="AA2954" s="11">
        <f t="shared" si="51"/>
        <v>115.9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1024.9000000000001</v>
      </c>
      <c r="AA2955" s="11">
        <f t="shared" si="51"/>
        <v>-256.2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1213.0999999999999</v>
      </c>
      <c r="AA2957" s="11">
        <f t="shared" si="51"/>
        <v>-57.8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840</v>
      </c>
      <c r="AA2958" s="11">
        <f t="shared" si="51"/>
        <v>84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746.9</v>
      </c>
      <c r="AA2959" s="11">
        <f t="shared" si="51"/>
        <v>39.299999999999997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640</v>
      </c>
      <c r="AA2960" s="11">
        <f t="shared" si="51"/>
        <v>-128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685</v>
      </c>
      <c r="AA2961" s="11">
        <f t="shared" si="51"/>
        <v>76.099999999999994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760</v>
      </c>
      <c r="AA2962" s="11">
        <f t="shared" si="51"/>
        <v>76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813</v>
      </c>
      <c r="AA2963" s="11">
        <f t="shared" si="51"/>
        <v>37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1250</v>
      </c>
      <c r="AA2964" s="11">
        <f t="shared" si="51"/>
        <v>17.899999999999999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1177</v>
      </c>
      <c r="AA2965" s="11">
        <f t="shared" si="51"/>
        <v>65.400000000000006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1280</v>
      </c>
      <c r="AA2967" s="11">
        <f t="shared" si="51"/>
        <v>213.3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1170</v>
      </c>
      <c r="AA2968" s="11">
        <f t="shared" si="51"/>
        <v>106.4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879</v>
      </c>
      <c r="AA2969" s="11">
        <f t="shared" si="51"/>
        <v>175.8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1180</v>
      </c>
      <c r="AA2970" s="11">
        <f t="shared" si="51"/>
        <v>147.5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1065</v>
      </c>
      <c r="AA2971" s="11">
        <f t="shared" si="51"/>
        <v>56.1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1440</v>
      </c>
      <c r="AA2972" s="11">
        <f t="shared" si="51"/>
        <v>720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694</v>
      </c>
      <c r="AA2973" s="11">
        <f t="shared" si="51"/>
        <v>-138.80000000000001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1766</v>
      </c>
      <c r="AA2974" s="11">
        <f t="shared" si="51"/>
        <v>19.8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1720</v>
      </c>
      <c r="AA2975" s="11">
        <f t="shared" si="51"/>
        <v>40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1000</v>
      </c>
      <c r="AA2976" s="11">
        <f t="shared" si="51"/>
        <v>-83.3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1910.1</v>
      </c>
      <c r="AA2977" s="11">
        <f t="shared" si="51"/>
        <v>-79.599999999999994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659</v>
      </c>
      <c r="AA2978" s="11">
        <f t="shared" si="51"/>
        <v>43.9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899</v>
      </c>
      <c r="AA2980" s="11">
        <f t="shared" si="51"/>
        <v>81.7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1614</v>
      </c>
      <c r="AA2982" s="11">
        <f t="shared" si="51"/>
        <v>-201.8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1307</v>
      </c>
      <c r="AA2983" s="11">
        <f t="shared" si="51"/>
        <v>22.9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1180.0999999999999</v>
      </c>
      <c r="AA2984" s="11">
        <f t="shared" si="51"/>
        <v>29.5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1424</v>
      </c>
      <c r="AA2985" s="11">
        <f t="shared" si="51"/>
        <v>54.8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1283.0999999999999</v>
      </c>
      <c r="AA2987" s="11">
        <f t="shared" si="51"/>
        <v>-58.3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1341</v>
      </c>
      <c r="AA2988" s="11">
        <f t="shared" si="51"/>
        <v>-111.8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855</v>
      </c>
      <c r="AA2989" s="11">
        <f t="shared" si="51"/>
        <v>-19.399999999999999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1175</v>
      </c>
      <c r="AA2991" s="11">
        <f t="shared" si="51"/>
        <v>65.3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1200</v>
      </c>
      <c r="AA2992" s="11">
        <f t="shared" si="51"/>
        <v>400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776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1288</v>
      </c>
      <c r="AA2994" s="11">
        <f t="shared" si="51"/>
        <v>-429.3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867</v>
      </c>
      <c r="AA2995" s="11">
        <f t="shared" si="51"/>
        <v>123.9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2019</v>
      </c>
      <c r="AA2996" s="11">
        <f t="shared" si="51"/>
        <v>2019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1503</v>
      </c>
      <c r="AA2998" s="11">
        <f t="shared" si="51"/>
        <v>30.1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909</v>
      </c>
      <c r="AA2999" s="11">
        <f t="shared" si="51"/>
        <v>-24.6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785.4</v>
      </c>
      <c r="AA3001" s="11">
        <f t="shared" si="51"/>
        <v>35.700000000000003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824</v>
      </c>
      <c r="AA3002" s="11">
        <f t="shared" si="51"/>
        <v>21.1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703</v>
      </c>
      <c r="AA3003" s="11">
        <f t="shared" si="51"/>
        <v>25.1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644</v>
      </c>
      <c r="AA3004" s="11">
        <f t="shared" si="51"/>
        <v>25.8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901.9</v>
      </c>
      <c r="AA3005" s="11">
        <f t="shared" si="51"/>
        <v>53.1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zdelist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660</v>
      </c>
      <c r="AA3007" s="11">
        <f t="shared" si="51"/>
        <v>50.8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809.8</v>
      </c>
      <c r="AA3009" s="11">
        <f t="shared" si="51"/>
        <v>18.399999999999999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705</v>
      </c>
      <c r="AA3010" s="11">
        <f t="shared" si="51"/>
        <v>44.1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760</v>
      </c>
      <c r="AA3012" s="11">
        <f t="shared" si="53"/>
        <v>20.5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1158.9000000000001</v>
      </c>
      <c r="AA3013" s="11">
        <f t="shared" si="53"/>
        <v>52.7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1024.9000000000001</v>
      </c>
      <c r="AA3014" s="11">
        <f t="shared" si="53"/>
        <v>-93.2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1213.0999999999999</v>
      </c>
      <c r="AA3016" s="11">
        <f t="shared" si="53"/>
        <v>242.6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840</v>
      </c>
      <c r="AA3017" s="11">
        <f t="shared" si="53"/>
        <v>64.599999999999994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746.9</v>
      </c>
      <c r="AA3018" s="11">
        <f t="shared" si="53"/>
        <v>41.5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640</v>
      </c>
      <c r="AA3019" s="11">
        <f t="shared" si="53"/>
        <v>320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685</v>
      </c>
      <c r="AA3020" s="11">
        <f t="shared" si="53"/>
        <v>68.5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760</v>
      </c>
      <c r="AA3021" s="11">
        <f t="shared" si="53"/>
        <v>108.6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813</v>
      </c>
      <c r="AA3022" s="11">
        <f t="shared" si="53"/>
        <v>42.8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1250</v>
      </c>
      <c r="AA3023" s="11">
        <f t="shared" si="53"/>
        <v>22.7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1177</v>
      </c>
      <c r="AA3024" s="11">
        <f t="shared" si="53"/>
        <v>78.5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1280</v>
      </c>
      <c r="AA3026" s="11">
        <f t="shared" si="53"/>
        <v>75.3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1170</v>
      </c>
      <c r="AA3027" s="11">
        <f t="shared" si="53"/>
        <v>48.8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879</v>
      </c>
      <c r="AA3028" s="11">
        <f t="shared" si="53"/>
        <v>58.6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1180</v>
      </c>
      <c r="AA3029" s="11">
        <f t="shared" si="53"/>
        <v>62.1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1065</v>
      </c>
      <c r="AA3030" s="11">
        <f t="shared" si="53"/>
        <v>50.7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1440</v>
      </c>
      <c r="AA3031" s="11">
        <f t="shared" si="53"/>
        <v>288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694</v>
      </c>
      <c r="AA3032" s="11">
        <f t="shared" si="53"/>
        <v>-26.7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1766</v>
      </c>
      <c r="AA3033" s="11">
        <f t="shared" si="53"/>
        <v>20.5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1720</v>
      </c>
      <c r="AA3034" s="11">
        <f t="shared" si="53"/>
        <v>41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1000</v>
      </c>
      <c r="AA3035" s="11">
        <f t="shared" si="53"/>
        <v>333.3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1910.1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659</v>
      </c>
      <c r="AA3037" s="11">
        <f t="shared" si="53"/>
        <v>38.799999999999997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899</v>
      </c>
      <c r="AA3039" s="11">
        <f t="shared" si="53"/>
        <v>56.2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1614</v>
      </c>
      <c r="AA3041" s="11">
        <f t="shared" si="53"/>
        <v>124.2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1307</v>
      </c>
      <c r="AA3042" s="11">
        <f t="shared" si="53"/>
        <v>25.6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1180.0999999999999</v>
      </c>
      <c r="AA3043" s="11">
        <f t="shared" si="53"/>
        <v>39.299999999999997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1424</v>
      </c>
      <c r="AA3044" s="11">
        <f t="shared" si="53"/>
        <v>-47.5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1283.0999999999999</v>
      </c>
      <c r="AA3046" s="11">
        <f t="shared" si="53"/>
        <v>320.8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1341</v>
      </c>
      <c r="AA3047" s="11">
        <f t="shared" si="53"/>
        <v>-47.9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855</v>
      </c>
      <c r="AA3048" s="11">
        <f t="shared" si="53"/>
        <v>142.5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1175</v>
      </c>
      <c r="AA3050" s="11">
        <f t="shared" si="53"/>
        <v>167.9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1200</v>
      </c>
      <c r="AA3051" s="11">
        <f t="shared" si="53"/>
        <v>-150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776</v>
      </c>
      <c r="AA3052" s="11">
        <f t="shared" si="53"/>
        <v>64.7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1288</v>
      </c>
      <c r="AA3053" s="11">
        <f t="shared" si="53"/>
        <v>80.5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867</v>
      </c>
      <c r="AA3054" s="11">
        <f t="shared" si="53"/>
        <v>78.8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2019</v>
      </c>
      <c r="AA3055" s="11">
        <f t="shared" si="53"/>
        <v>504.8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1503</v>
      </c>
      <c r="AA3057" s="11">
        <f t="shared" si="53"/>
        <v>38.5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909</v>
      </c>
      <c r="AA3058" s="11">
        <f t="shared" si="53"/>
        <v>909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785.4</v>
      </c>
      <c r="AA3060" s="11">
        <f t="shared" si="53"/>
        <v>43.6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237.1</v>
      </c>
      <c r="AA3061" s="11">
        <f t="shared" si="53"/>
        <v>33.9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154.1</v>
      </c>
      <c r="AA3062" s="11">
        <f t="shared" si="53"/>
        <v>12.8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499.6</v>
      </c>
      <c r="AA3063" s="11">
        <f t="shared" si="53"/>
        <v>16.100000000000001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174</v>
      </c>
      <c r="AA3064" s="11">
        <f t="shared" si="53"/>
        <v>10.9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172</v>
      </c>
      <c r="AA3065" s="11">
        <f t="shared" si="53"/>
        <v>15.6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131.5</v>
      </c>
      <c r="AA3066" s="11">
        <f t="shared" si="53"/>
        <v>14.6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160.9</v>
      </c>
      <c r="AA3068" s="11">
        <f t="shared" si="53"/>
        <v>8.9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422</v>
      </c>
      <c r="AA3069" s="11">
        <f t="shared" si="53"/>
        <v>16.899999999999999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197</v>
      </c>
      <c r="AA3070" s="11">
        <f t="shared" si="53"/>
        <v>12.3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348</v>
      </c>
      <c r="AA3071" s="11">
        <f t="shared" si="53"/>
        <v>7.6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170.8</v>
      </c>
      <c r="AA3072" s="11">
        <f t="shared" si="53"/>
        <v>9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190.8</v>
      </c>
      <c r="AA3073" s="11">
        <f t="shared" si="53"/>
        <v>11.2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231.8</v>
      </c>
      <c r="AA3074" s="11">
        <f t="shared" si="53"/>
        <v>12.9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273.60000000000002</v>
      </c>
      <c r="AA3075" s="11">
        <f t="shared" ref="AA3075:AA3138" si="55">ROUND(IFERROR(Z3075/M3075,0),1)</f>
        <v>11.4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219.9</v>
      </c>
      <c r="AA3076" s="11">
        <f t="shared" si="55"/>
        <v>15.7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514.6</v>
      </c>
      <c r="AA3077" s="11">
        <f t="shared" si="55"/>
        <v>13.9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133.69999999999999</v>
      </c>
      <c r="AA3079" s="11">
        <f t="shared" si="55"/>
        <v>12.2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150.80000000000001</v>
      </c>
      <c r="AA3080" s="11">
        <f t="shared" si="55"/>
        <v>12.6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458.9</v>
      </c>
      <c r="AA3081" s="11">
        <f t="shared" si="55"/>
        <v>153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366</v>
      </c>
      <c r="AA3082" s="11">
        <f t="shared" si="55"/>
        <v>21.5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288</v>
      </c>
      <c r="AA3083" s="11">
        <f t="shared" si="55"/>
        <v>48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448</v>
      </c>
      <c r="AA3084" s="11">
        <f t="shared" si="55"/>
        <v>34.5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346</v>
      </c>
      <c r="AA3085" s="11">
        <f t="shared" si="55"/>
        <v>20.399999999999999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434</v>
      </c>
      <c r="AA3086" s="11">
        <f t="shared" si="55"/>
        <v>-25.5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308</v>
      </c>
      <c r="AA3087" s="11">
        <f t="shared" si="55"/>
        <v>30.8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387</v>
      </c>
      <c r="AA3088" s="11">
        <f t="shared" si="55"/>
        <v>22.8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379</v>
      </c>
      <c r="AA3089" s="11">
        <f t="shared" si="55"/>
        <v>-94.8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429.9</v>
      </c>
      <c r="AA3090" s="11">
        <f t="shared" si="55"/>
        <v>143.30000000000001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328</v>
      </c>
      <c r="AA3091" s="11">
        <f t="shared" si="55"/>
        <v>27.3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372</v>
      </c>
      <c r="AA3092" s="11">
        <f t="shared" si="55"/>
        <v>20.7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371.6</v>
      </c>
      <c r="AA3093" s="11">
        <f t="shared" si="55"/>
        <v>28.6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453.9</v>
      </c>
      <c r="AA3094" s="11">
        <f t="shared" si="55"/>
        <v>151.30000000000001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372.4</v>
      </c>
      <c r="AA3095" s="11">
        <f t="shared" si="55"/>
        <v>372.4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515</v>
      </c>
      <c r="AA3096" s="11">
        <f t="shared" si="55"/>
        <v>57.2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497.9</v>
      </c>
      <c r="AA3097" s="11">
        <f t="shared" si="55"/>
        <v>166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505.1</v>
      </c>
      <c r="AA3098" s="11">
        <f t="shared" si="55"/>
        <v>29.7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434</v>
      </c>
      <c r="AA3099" s="11">
        <f t="shared" si="55"/>
        <v>217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500</v>
      </c>
      <c r="AA3100" s="11">
        <f t="shared" si="55"/>
        <v>250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160.30000000000001</v>
      </c>
      <c r="AA3101" s="11">
        <f t="shared" si="55"/>
        <v>40.1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291.5</v>
      </c>
      <c r="AA3102" s="11">
        <f t="shared" si="55"/>
        <v>58.3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428.5</v>
      </c>
      <c r="AA3103" s="11">
        <f t="shared" si="55"/>
        <v>11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145</v>
      </c>
      <c r="AA3104" s="11">
        <f t="shared" si="55"/>
        <v>24.2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320.5</v>
      </c>
      <c r="AA3105" s="11">
        <f t="shared" si="55"/>
        <v>4.9000000000000004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222.2</v>
      </c>
      <c r="AA3107" s="11">
        <f t="shared" si="55"/>
        <v>22.2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162.5</v>
      </c>
      <c r="AA3108" s="11">
        <f t="shared" si="55"/>
        <v>23.2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303</v>
      </c>
      <c r="AA3109" s="11">
        <f t="shared" si="55"/>
        <v>16.8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382</v>
      </c>
      <c r="AA3110" s="11">
        <f t="shared" si="55"/>
        <v>25.5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160.30000000000001</v>
      </c>
      <c r="AA3111" s="11">
        <f t="shared" si="55"/>
        <v>26.7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291.5</v>
      </c>
      <c r="AA3112" s="11">
        <f t="shared" si="55"/>
        <v>19.399999999999999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428.5</v>
      </c>
      <c r="AA3113" s="11">
        <f t="shared" si="55"/>
        <v>13.4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145</v>
      </c>
      <c r="AA3114" s="11">
        <f t="shared" si="55"/>
        <v>20.7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320.5</v>
      </c>
      <c r="AA3115" s="11">
        <f t="shared" si="55"/>
        <v>6.7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164.5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162.5</v>
      </c>
      <c r="AA3118" s="11">
        <f t="shared" si="55"/>
        <v>23.2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303</v>
      </c>
      <c r="AA3119" s="11">
        <f t="shared" si="55"/>
        <v>43.3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285.89999999999998</v>
      </c>
      <c r="AA3120" s="11">
        <f t="shared" si="55"/>
        <v>40.799999999999997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233</v>
      </c>
      <c r="AA3121" s="11">
        <f t="shared" si="55"/>
        <v>38.799999999999997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227</v>
      </c>
      <c r="AA3122" s="11">
        <f t="shared" si="55"/>
        <v>20.6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204</v>
      </c>
      <c r="AA3123" s="11">
        <f t="shared" si="55"/>
        <v>102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314</v>
      </c>
      <c r="AA3124" s="11">
        <f t="shared" si="55"/>
        <v>157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160.30000000000001</v>
      </c>
      <c r="AA3125" s="11">
        <f t="shared" si="55"/>
        <v>32.1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291.5</v>
      </c>
      <c r="AA3126" s="11">
        <f t="shared" si="55"/>
        <v>5.8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428.5</v>
      </c>
      <c r="AA3127" s="11">
        <f t="shared" si="55"/>
        <v>15.9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145</v>
      </c>
      <c r="AA3128" s="11">
        <f t="shared" si="55"/>
        <v>-20.7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320.5</v>
      </c>
      <c r="AA3129" s="11">
        <f t="shared" si="55"/>
        <v>12.3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164.5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222.2</v>
      </c>
      <c r="AA3132" s="11">
        <f t="shared" si="55"/>
        <v>-74.099999999999994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162.5</v>
      </c>
      <c r="AA3133" s="11">
        <f t="shared" si="55"/>
        <v>27.1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303</v>
      </c>
      <c r="AA3134" s="11">
        <f t="shared" si="55"/>
        <v>27.5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233</v>
      </c>
      <c r="AA3135" s="11">
        <f t="shared" si="55"/>
        <v>38.799999999999997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227</v>
      </c>
      <c r="AA3136" s="11">
        <f t="shared" si="55"/>
        <v>75.7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250.9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204</v>
      </c>
      <c r="AA3138" s="11">
        <f t="shared" si="55"/>
        <v>-102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314</v>
      </c>
      <c r="AA3139" s="11">
        <f t="shared" ref="AA3139:AA3202" si="57">ROUND(IFERROR(Z3139/M3139,0),1)</f>
        <v>-314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424</v>
      </c>
      <c r="AA3140" s="11">
        <f t="shared" si="57"/>
        <v>35.299999999999997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160.30000000000001</v>
      </c>
      <c r="AA3141" s="11">
        <f t="shared" si="57"/>
        <v>16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291.5</v>
      </c>
      <c r="AA3142" s="11">
        <f t="shared" si="57"/>
        <v>8.1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428.5</v>
      </c>
      <c r="AA3143" s="11">
        <f t="shared" si="57"/>
        <v>17.899999999999999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145</v>
      </c>
      <c r="AA3144" s="11">
        <f t="shared" si="57"/>
        <v>-36.299999999999997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320.5</v>
      </c>
      <c r="AA3145" s="11">
        <f t="shared" si="57"/>
        <v>24.7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164.5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222.2</v>
      </c>
      <c r="AA3148" s="11">
        <f t="shared" si="57"/>
        <v>9.3000000000000007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162.5</v>
      </c>
      <c r="AA3149" s="11">
        <f t="shared" si="57"/>
        <v>23.2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303</v>
      </c>
      <c r="AA3150" s="11">
        <f t="shared" si="57"/>
        <v>27.5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233</v>
      </c>
      <c r="AA3151" s="11">
        <f t="shared" si="57"/>
        <v>58.3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227</v>
      </c>
      <c r="AA3152" s="11">
        <f t="shared" si="57"/>
        <v>75.7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204</v>
      </c>
      <c r="AA3153" s="11">
        <f t="shared" si="57"/>
        <v>-40.799999999999997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314</v>
      </c>
      <c r="AA3154" s="11">
        <f t="shared" si="57"/>
        <v>-314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424</v>
      </c>
      <c r="AA3155" s="11">
        <f t="shared" si="57"/>
        <v>70.7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226</v>
      </c>
      <c r="AA3156" s="11">
        <f t="shared" si="57"/>
        <v>13.3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218</v>
      </c>
      <c r="AA3157" s="11">
        <f t="shared" si="57"/>
        <v>109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160.30000000000001</v>
      </c>
      <c r="AA3158" s="11">
        <f t="shared" si="57"/>
        <v>80.2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291.5</v>
      </c>
      <c r="AA3159" s="11">
        <f t="shared" si="57"/>
        <v>18.2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428.5</v>
      </c>
      <c r="AA3160" s="11">
        <f t="shared" si="57"/>
        <v>11.9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145</v>
      </c>
      <c r="AA3161" s="11">
        <f t="shared" si="57"/>
        <v>48.3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320.5</v>
      </c>
      <c r="AA3162" s="11">
        <f t="shared" si="57"/>
        <v>11.1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164.5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222.2</v>
      </c>
      <c r="AA3165" s="11">
        <f t="shared" si="57"/>
        <v>7.9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162.5</v>
      </c>
      <c r="AA3166" s="11">
        <f t="shared" si="57"/>
        <v>27.1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303</v>
      </c>
      <c r="AA3167" s="11">
        <f t="shared" si="57"/>
        <v>15.9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233</v>
      </c>
      <c r="AA3168" s="11">
        <f t="shared" si="57"/>
        <v>15.5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227</v>
      </c>
      <c r="AA3169" s="11">
        <f t="shared" si="57"/>
        <v>11.9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250.9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204</v>
      </c>
      <c r="AA3171" s="11">
        <f t="shared" si="57"/>
        <v>-102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314</v>
      </c>
      <c r="AA3172" s="11">
        <f t="shared" si="57"/>
        <v>28.5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424</v>
      </c>
      <c r="AA3173" s="11">
        <f t="shared" si="57"/>
        <v>22.3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226</v>
      </c>
      <c r="AA3174" s="11">
        <f t="shared" si="57"/>
        <v>5.5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205</v>
      </c>
      <c r="AA3175" s="11">
        <f t="shared" si="57"/>
        <v>34.200000000000003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160.30000000000001</v>
      </c>
      <c r="AA3176" s="11">
        <f t="shared" si="57"/>
        <v>40.1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291.5</v>
      </c>
      <c r="AA3177" s="11">
        <f t="shared" si="57"/>
        <v>4.4000000000000004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428.5</v>
      </c>
      <c r="AA3178" s="11">
        <f t="shared" si="57"/>
        <v>16.5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145</v>
      </c>
      <c r="AA3179" s="11">
        <f t="shared" si="57"/>
        <v>-145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320.5</v>
      </c>
      <c r="AA3180" s="11">
        <f t="shared" si="57"/>
        <v>15.3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164.5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222.2</v>
      </c>
      <c r="AA3183" s="11">
        <f t="shared" si="57"/>
        <v>13.1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162.5</v>
      </c>
      <c r="AA3184" s="11">
        <f t="shared" si="57"/>
        <v>27.1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303</v>
      </c>
      <c r="AA3185" s="11">
        <f t="shared" si="57"/>
        <v>20.2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233</v>
      </c>
      <c r="AA3186" s="11">
        <f t="shared" si="57"/>
        <v>23.3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227</v>
      </c>
      <c r="AA3187" s="11">
        <f t="shared" si="57"/>
        <v>20.6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221</v>
      </c>
      <c r="AA3188" s="11">
        <f t="shared" si="57"/>
        <v>-6.7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250.9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204</v>
      </c>
      <c r="AA3190" s="11">
        <f t="shared" si="57"/>
        <v>-29.1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314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424</v>
      </c>
      <c r="AA3192" s="11">
        <f t="shared" si="57"/>
        <v>24.9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226</v>
      </c>
      <c r="AA3193" s="11">
        <f t="shared" si="57"/>
        <v>10.3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382</v>
      </c>
      <c r="AA3194" s="11">
        <f t="shared" si="57"/>
        <v>63.7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205</v>
      </c>
      <c r="AA3196" s="11">
        <f t="shared" si="57"/>
        <v>-68.3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160.30000000000001</v>
      </c>
      <c r="AA3197" s="11">
        <f t="shared" si="57"/>
        <v>53.4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291.5</v>
      </c>
      <c r="AA3198" s="11">
        <f t="shared" si="57"/>
        <v>7.3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428.5</v>
      </c>
      <c r="AA3199" s="11">
        <f t="shared" si="57"/>
        <v>19.5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145</v>
      </c>
      <c r="AA3200" s="11">
        <f t="shared" si="57"/>
        <v>-29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320.5</v>
      </c>
      <c r="AA3201" s="11">
        <f t="shared" si="57"/>
        <v>24.7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164.5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222.2</v>
      </c>
      <c r="AA3204" s="11">
        <f t="shared" si="59"/>
        <v>24.7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162.5</v>
      </c>
      <c r="AA3205" s="11">
        <f t="shared" si="59"/>
        <v>40.6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303</v>
      </c>
      <c r="AA3206" s="11">
        <f t="shared" si="59"/>
        <v>27.5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233</v>
      </c>
      <c r="AA3207" s="11">
        <f t="shared" si="59"/>
        <v>33.299999999999997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227</v>
      </c>
      <c r="AA3208" s="11">
        <f t="shared" si="59"/>
        <v>56.8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221</v>
      </c>
      <c r="AA3209" s="11">
        <f t="shared" si="59"/>
        <v>-6.9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250.9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204</v>
      </c>
      <c r="AA3211" s="11">
        <f t="shared" si="59"/>
        <v>-20.399999999999999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314</v>
      </c>
      <c r="AA3212" s="11">
        <f t="shared" si="59"/>
        <v>157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424</v>
      </c>
      <c r="AA3213" s="11">
        <f t="shared" si="59"/>
        <v>60.6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226</v>
      </c>
      <c r="AA3214" s="11">
        <f t="shared" si="59"/>
        <v>17.399999999999999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218</v>
      </c>
      <c r="AA3215" s="11">
        <f t="shared" si="59"/>
        <v>72.7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160.30000000000001</v>
      </c>
      <c r="AA3216" s="11">
        <f t="shared" si="59"/>
        <v>40.1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291.5</v>
      </c>
      <c r="AA3217" s="11">
        <f t="shared" si="59"/>
        <v>9.1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428.5</v>
      </c>
      <c r="AA3218" s="11">
        <f t="shared" si="59"/>
        <v>17.899999999999999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145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320.5</v>
      </c>
      <c r="AA3220" s="11">
        <f t="shared" si="59"/>
        <v>21.4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279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164.5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222.2</v>
      </c>
      <c r="AA3224" s="11">
        <f t="shared" si="59"/>
        <v>44.4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162.5</v>
      </c>
      <c r="AA3225" s="11">
        <f t="shared" si="59"/>
        <v>32.5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303</v>
      </c>
      <c r="AA3226" s="11">
        <f t="shared" si="59"/>
        <v>27.5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233</v>
      </c>
      <c r="AA3227" s="11">
        <f t="shared" si="59"/>
        <v>38.799999999999997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227</v>
      </c>
      <c r="AA3228" s="11">
        <f t="shared" si="59"/>
        <v>75.7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221</v>
      </c>
      <c r="AA3229" s="11">
        <f t="shared" si="59"/>
        <v>-6.5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250.9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314</v>
      </c>
      <c r="AA3231" s="11">
        <f t="shared" si="59"/>
        <v>157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424</v>
      </c>
      <c r="AA3232" s="11">
        <f t="shared" si="59"/>
        <v>53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226</v>
      </c>
      <c r="AA3233" s="11">
        <f t="shared" si="59"/>
        <v>20.5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382</v>
      </c>
      <c r="AA3234" s="11">
        <f t="shared" si="59"/>
        <v>127.3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218</v>
      </c>
      <c r="AA3236" s="11">
        <f t="shared" si="59"/>
        <v>-31.1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205</v>
      </c>
      <c r="AA3237" s="11">
        <f t="shared" si="59"/>
        <v>68.3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223</v>
      </c>
      <c r="AA3238" s="11">
        <f t="shared" si="59"/>
        <v>-31.9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161</v>
      </c>
      <c r="AA3239" s="11">
        <f t="shared" si="59"/>
        <v>-161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218</v>
      </c>
      <c r="AA3240" s="11">
        <f t="shared" si="59"/>
        <v>-19.8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160.30000000000001</v>
      </c>
      <c r="AA3241" s="11">
        <f t="shared" si="59"/>
        <v>26.7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291.5</v>
      </c>
      <c r="AA3242" s="11">
        <f t="shared" si="59"/>
        <v>17.100000000000001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428.5</v>
      </c>
      <c r="AA3243" s="11">
        <f t="shared" si="59"/>
        <v>18.600000000000001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145</v>
      </c>
      <c r="AA3244" s="11">
        <f t="shared" si="59"/>
        <v>20.7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320.5</v>
      </c>
      <c r="AA3245" s="11">
        <f t="shared" si="59"/>
        <v>9.4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279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164.5</v>
      </c>
      <c r="AA3248" s="11">
        <f t="shared" si="59"/>
        <v>164.5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222.2</v>
      </c>
      <c r="AA3249" s="11">
        <f t="shared" si="59"/>
        <v>12.3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162.5</v>
      </c>
      <c r="AA3250" s="11">
        <f t="shared" si="59"/>
        <v>14.8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303</v>
      </c>
      <c r="AA3251" s="11">
        <f t="shared" si="59"/>
        <v>14.4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233</v>
      </c>
      <c r="AA3252" s="11">
        <f t="shared" si="59"/>
        <v>15.5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227</v>
      </c>
      <c r="AA3253" s="11">
        <f t="shared" si="59"/>
        <v>15.1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221</v>
      </c>
      <c r="AA3254" s="11">
        <f t="shared" si="59"/>
        <v>-7.1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250.9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204</v>
      </c>
      <c r="AA3256" s="11">
        <f t="shared" si="59"/>
        <v>-102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314</v>
      </c>
      <c r="AA3257" s="11">
        <f t="shared" si="59"/>
        <v>24.2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424</v>
      </c>
      <c r="AA3258" s="11">
        <f t="shared" si="59"/>
        <v>15.7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226</v>
      </c>
      <c r="AA3259" s="11">
        <f t="shared" si="59"/>
        <v>13.3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382</v>
      </c>
      <c r="AA3260" s="11">
        <f t="shared" si="59"/>
        <v>25.5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205</v>
      </c>
      <c r="AA3262" s="11">
        <f t="shared" si="59"/>
        <v>22.8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161</v>
      </c>
      <c r="AA3263" s="11">
        <f t="shared" si="59"/>
        <v>-161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160.30000000000001</v>
      </c>
      <c r="AA3264" s="11">
        <f t="shared" si="59"/>
        <v>22.9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291.5</v>
      </c>
      <c r="AA3265" s="11">
        <f t="shared" si="59"/>
        <v>4.7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428.5</v>
      </c>
      <c r="AA3266" s="11">
        <f t="shared" si="59"/>
        <v>22.6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145</v>
      </c>
      <c r="AA3267" s="11">
        <f t="shared" ref="AA3267:AA3330" si="61">ROUND(IFERROR(Z3267/M3267,0),1)</f>
        <v>72.5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320.5</v>
      </c>
      <c r="AA3268" s="11">
        <f t="shared" si="61"/>
        <v>16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279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164.5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222.2</v>
      </c>
      <c r="AA3272" s="11">
        <f t="shared" si="61"/>
        <v>18.5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162.5</v>
      </c>
      <c r="AA3273" s="11">
        <f t="shared" si="61"/>
        <v>18.100000000000001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303</v>
      </c>
      <c r="AA3274" s="11">
        <f t="shared" si="61"/>
        <v>75.8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263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233</v>
      </c>
      <c r="AA3276" s="11">
        <f t="shared" si="61"/>
        <v>23.3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227</v>
      </c>
      <c r="AA3277" s="11">
        <f t="shared" si="61"/>
        <v>45.4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221</v>
      </c>
      <c r="AA3278" s="11">
        <f t="shared" si="61"/>
        <v>-13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250.9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204</v>
      </c>
      <c r="AA3280" s="11">
        <f t="shared" si="61"/>
        <v>-102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234</v>
      </c>
      <c r="AA3281" s="11">
        <f t="shared" si="61"/>
        <v>-117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314</v>
      </c>
      <c r="AA3282" s="11">
        <f t="shared" si="61"/>
        <v>39.299999999999997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424</v>
      </c>
      <c r="AA3283" s="11">
        <f t="shared" si="61"/>
        <v>24.9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226</v>
      </c>
      <c r="AA3284" s="11">
        <f t="shared" si="61"/>
        <v>14.1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382</v>
      </c>
      <c r="AA3285" s="11">
        <f t="shared" si="61"/>
        <v>54.6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218</v>
      </c>
      <c r="AA3287" s="11">
        <f t="shared" si="61"/>
        <v>109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205</v>
      </c>
      <c r="AA3288" s="11">
        <f t="shared" si="61"/>
        <v>205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160.30000000000001</v>
      </c>
      <c r="AA3289" s="11">
        <f t="shared" si="61"/>
        <v>26.7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291.5</v>
      </c>
      <c r="AA3290" s="11">
        <f t="shared" si="61"/>
        <v>7.1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428.5</v>
      </c>
      <c r="AA3291" s="11">
        <f t="shared" si="61"/>
        <v>28.6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145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320.5</v>
      </c>
      <c r="AA3293" s="11">
        <f t="shared" si="61"/>
        <v>24.7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279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164.5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222.2</v>
      </c>
      <c r="AA3297" s="11">
        <f t="shared" si="61"/>
        <v>-222.2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162.5</v>
      </c>
      <c r="AA3298" s="11">
        <f t="shared" si="61"/>
        <v>20.3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303</v>
      </c>
      <c r="AA3299" s="11">
        <f t="shared" si="61"/>
        <v>30.3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263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264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233</v>
      </c>
      <c r="AA3302" s="11">
        <f t="shared" si="61"/>
        <v>33.299999999999997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189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227</v>
      </c>
      <c r="AA3304" s="11">
        <f t="shared" si="61"/>
        <v>75.7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221</v>
      </c>
      <c r="AA3305" s="11">
        <f t="shared" si="61"/>
        <v>-7.6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250.9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204</v>
      </c>
      <c r="AA3307" s="11">
        <f t="shared" si="61"/>
        <v>-20.399999999999999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234</v>
      </c>
      <c r="AA3308" s="11">
        <f t="shared" si="61"/>
        <v>-234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314</v>
      </c>
      <c r="AA3309" s="11">
        <f t="shared" si="61"/>
        <v>78.5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424</v>
      </c>
      <c r="AA3310" s="11">
        <f t="shared" si="61"/>
        <v>42.4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226</v>
      </c>
      <c r="AA3311" s="11">
        <f t="shared" si="61"/>
        <v>17.399999999999999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382</v>
      </c>
      <c r="AA3312" s="11">
        <f t="shared" si="61"/>
        <v>76.400000000000006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218</v>
      </c>
      <c r="AA3314" s="11">
        <f t="shared" si="61"/>
        <v>-43.6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205</v>
      </c>
      <c r="AA3315" s="11">
        <f t="shared" si="61"/>
        <v>-51.3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223</v>
      </c>
      <c r="AA3316" s="11">
        <f t="shared" si="61"/>
        <v>-24.8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161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160.30000000000001</v>
      </c>
      <c r="AA3318" s="11">
        <f t="shared" si="61"/>
        <v>26.7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291.5</v>
      </c>
      <c r="AA3319" s="11">
        <f t="shared" si="61"/>
        <v>9.1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428.5</v>
      </c>
      <c r="AA3320" s="11">
        <f t="shared" si="61"/>
        <v>28.6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145</v>
      </c>
      <c r="AA3321" s="11">
        <f t="shared" si="61"/>
        <v>145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320.5</v>
      </c>
      <c r="AA3322" s="11">
        <f t="shared" si="61"/>
        <v>32.1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279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164.5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222.2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162.5</v>
      </c>
      <c r="AA3327" s="11">
        <f t="shared" si="61"/>
        <v>27.1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263</v>
      </c>
      <c r="AA3328" s="11">
        <f t="shared" si="61"/>
        <v>263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264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233</v>
      </c>
      <c r="AA3330" s="11">
        <f t="shared" si="61"/>
        <v>29.1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189</v>
      </c>
      <c r="AA3331" s="11">
        <f t="shared" ref="AA3331:AA3394" si="63">ROUND(IFERROR(Z3331/M3331,0),1)</f>
        <v>189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227</v>
      </c>
      <c r="AA3332" s="11">
        <f t="shared" si="63"/>
        <v>56.8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221</v>
      </c>
      <c r="AA3333" s="11">
        <f t="shared" si="63"/>
        <v>-6.9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250.9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204</v>
      </c>
      <c r="AA3335" s="11">
        <f t="shared" si="63"/>
        <v>-15.7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234</v>
      </c>
      <c r="AA3336" s="11">
        <f t="shared" si="63"/>
        <v>-234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314</v>
      </c>
      <c r="AA3337" s="11">
        <f t="shared" si="63"/>
        <v>104.7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424</v>
      </c>
      <c r="AA3338" s="11">
        <f t="shared" si="63"/>
        <v>60.6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226</v>
      </c>
      <c r="AA3339" s="11">
        <f t="shared" si="63"/>
        <v>18.8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382</v>
      </c>
      <c r="AA3340" s="11">
        <f t="shared" si="63"/>
        <v>76.400000000000006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205</v>
      </c>
      <c r="AA3342" s="11">
        <f t="shared" si="63"/>
        <v>-51.3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223</v>
      </c>
      <c r="AA3343" s="11">
        <f t="shared" si="63"/>
        <v>-27.9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161</v>
      </c>
      <c r="AA3344" s="11">
        <f t="shared" si="63"/>
        <v>-161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218</v>
      </c>
      <c r="AA3345" s="11">
        <f t="shared" si="63"/>
        <v>-109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160.30000000000001</v>
      </c>
      <c r="AA3346" s="11">
        <f t="shared" si="63"/>
        <v>32.1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291.5</v>
      </c>
      <c r="AA3347" s="11">
        <f t="shared" si="63"/>
        <v>29.2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428.5</v>
      </c>
      <c r="AA3348" s="11">
        <f t="shared" si="63"/>
        <v>28.6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145</v>
      </c>
      <c r="AA3349" s="11">
        <f t="shared" si="63"/>
        <v>20.7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320.5</v>
      </c>
      <c r="AA3350" s="11">
        <f t="shared" si="63"/>
        <v>9.1999999999999993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279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164.5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222.2</v>
      </c>
      <c r="AA3354" s="11">
        <f t="shared" si="63"/>
        <v>8.9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162.5</v>
      </c>
      <c r="AA3355" s="11">
        <f t="shared" si="63"/>
        <v>13.5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303</v>
      </c>
      <c r="AA3356" s="11">
        <f t="shared" si="63"/>
        <v>12.6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263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264</v>
      </c>
      <c r="AA3358" s="11">
        <f t="shared" si="63"/>
        <v>-264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233</v>
      </c>
      <c r="AA3359" s="11">
        <f t="shared" si="63"/>
        <v>12.9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189</v>
      </c>
      <c r="AA3360" s="11">
        <f t="shared" si="63"/>
        <v>63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227</v>
      </c>
      <c r="AA3361" s="11">
        <f t="shared" si="63"/>
        <v>9.5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221</v>
      </c>
      <c r="AA3362" s="11">
        <f t="shared" si="63"/>
        <v>-7.6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250.9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204</v>
      </c>
      <c r="AA3364" s="11">
        <f t="shared" si="63"/>
        <v>-40.799999999999997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234</v>
      </c>
      <c r="AA3365" s="11">
        <f t="shared" si="63"/>
        <v>-15.6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314</v>
      </c>
      <c r="AA3366" s="11">
        <f t="shared" si="63"/>
        <v>20.9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424</v>
      </c>
      <c r="AA3367" s="11">
        <f t="shared" si="63"/>
        <v>12.8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226</v>
      </c>
      <c r="AA3368" s="11">
        <f t="shared" si="63"/>
        <v>10.8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382</v>
      </c>
      <c r="AA3369" s="11">
        <f t="shared" si="63"/>
        <v>22.5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218</v>
      </c>
      <c r="AA3371" s="11">
        <f t="shared" si="63"/>
        <v>13.6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205</v>
      </c>
      <c r="AA3372" s="11">
        <f t="shared" si="63"/>
        <v>51.3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223</v>
      </c>
      <c r="AA3373" s="11">
        <f t="shared" si="63"/>
        <v>7.2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161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218</v>
      </c>
      <c r="AA3375" s="11">
        <f t="shared" si="63"/>
        <v>54.5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160.30000000000001</v>
      </c>
      <c r="AA3376" s="11">
        <f t="shared" si="63"/>
        <v>22.9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291.5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428.5</v>
      </c>
      <c r="AA3378" s="11">
        <f t="shared" si="63"/>
        <v>30.6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145</v>
      </c>
      <c r="AA3379" s="11">
        <f t="shared" si="63"/>
        <v>48.3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320.5</v>
      </c>
      <c r="AA3380" s="11">
        <f t="shared" si="63"/>
        <v>12.8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279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164.5</v>
      </c>
      <c r="AA3383" s="11">
        <f t="shared" si="63"/>
        <v>27.4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222.2</v>
      </c>
      <c r="AA3384" s="11">
        <f t="shared" si="63"/>
        <v>44.4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162.5</v>
      </c>
      <c r="AA3385" s="11">
        <f t="shared" si="63"/>
        <v>23.2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303</v>
      </c>
      <c r="AA3386" s="11">
        <f t="shared" si="63"/>
        <v>18.899999999999999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263</v>
      </c>
      <c r="AA3387" s="11">
        <f t="shared" si="63"/>
        <v>-263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264</v>
      </c>
      <c r="AA3388" s="11">
        <f t="shared" si="63"/>
        <v>-264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233</v>
      </c>
      <c r="AA3389" s="11">
        <f t="shared" si="63"/>
        <v>19.399999999999999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189</v>
      </c>
      <c r="AA3390" s="11">
        <f t="shared" si="63"/>
        <v>63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227</v>
      </c>
      <c r="AA3391" s="11">
        <f t="shared" si="63"/>
        <v>11.9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221</v>
      </c>
      <c r="AA3392" s="11">
        <f t="shared" si="63"/>
        <v>-7.6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250.9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204</v>
      </c>
      <c r="AA3394" s="11">
        <f t="shared" si="63"/>
        <v>-18.5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234</v>
      </c>
      <c r="AA3395" s="11">
        <f t="shared" ref="AA3395:AA3458" si="65">ROUND(IFERROR(Z3395/M3395,0),1)</f>
        <v>-117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314</v>
      </c>
      <c r="AA3396" s="11">
        <f t="shared" si="65"/>
        <v>34.9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424</v>
      </c>
      <c r="AA3397" s="11">
        <f t="shared" si="65"/>
        <v>20.2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226</v>
      </c>
      <c r="AA3398" s="11">
        <f t="shared" si="65"/>
        <v>12.6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382</v>
      </c>
      <c r="AA3399" s="11">
        <f t="shared" si="65"/>
        <v>29.4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218</v>
      </c>
      <c r="AA3401" s="11">
        <f t="shared" si="65"/>
        <v>31.1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205</v>
      </c>
      <c r="AA3402" s="11">
        <f t="shared" si="65"/>
        <v>-102.5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180</v>
      </c>
      <c r="AA3403" s="11">
        <f t="shared" si="65"/>
        <v>-36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223</v>
      </c>
      <c r="AA3404" s="11">
        <f t="shared" si="65"/>
        <v>13.1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161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218</v>
      </c>
      <c r="AA3406" s="11">
        <f t="shared" si="65"/>
        <v>72.7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522.5</v>
      </c>
      <c r="AA3407" s="11">
        <f t="shared" si="65"/>
        <v>87.1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330.1</v>
      </c>
      <c r="AA3408" s="11">
        <f t="shared" si="65"/>
        <v>-47.2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160.30000000000001</v>
      </c>
      <c r="AA3409" s="11">
        <f t="shared" si="65"/>
        <v>20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291.5</v>
      </c>
      <c r="AA3410" s="11">
        <f t="shared" si="65"/>
        <v>6.5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428.5</v>
      </c>
      <c r="AA3411" s="11">
        <f t="shared" si="65"/>
        <v>35.700000000000003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145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320.5</v>
      </c>
      <c r="AA3413" s="11">
        <f t="shared" si="65"/>
        <v>17.8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279</v>
      </c>
      <c r="AA3415" s="11">
        <f t="shared" si="65"/>
        <v>279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164.5</v>
      </c>
      <c r="AA3416" s="11">
        <f t="shared" si="65"/>
        <v>41.1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222.2</v>
      </c>
      <c r="AA3417" s="11">
        <f t="shared" si="65"/>
        <v>37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162.5</v>
      </c>
      <c r="AA3418" s="11">
        <f t="shared" si="65"/>
        <v>23.2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303</v>
      </c>
      <c r="AA3419" s="11">
        <f t="shared" si="65"/>
        <v>25.3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263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264</v>
      </c>
      <c r="AA3421" s="11">
        <f t="shared" si="65"/>
        <v>-264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233</v>
      </c>
      <c r="AA3422" s="11">
        <f t="shared" si="65"/>
        <v>46.6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189</v>
      </c>
      <c r="AA3423" s="11">
        <f t="shared" si="65"/>
        <v>63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227</v>
      </c>
      <c r="AA3424" s="11">
        <f t="shared" si="65"/>
        <v>16.2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250.9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204</v>
      </c>
      <c r="AA3426" s="11">
        <f t="shared" si="65"/>
        <v>-12.8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234</v>
      </c>
      <c r="AA3427" s="11">
        <f t="shared" si="65"/>
        <v>-46.8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314</v>
      </c>
      <c r="AA3428" s="11">
        <f t="shared" si="65"/>
        <v>52.3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424</v>
      </c>
      <c r="AA3429" s="11">
        <f t="shared" si="65"/>
        <v>24.9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226</v>
      </c>
      <c r="AA3430" s="11">
        <f t="shared" si="65"/>
        <v>14.1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382</v>
      </c>
      <c r="AA3431" s="11">
        <f t="shared" si="65"/>
        <v>29.4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218</v>
      </c>
      <c r="AA3433" s="11">
        <f t="shared" si="65"/>
        <v>-109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204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205</v>
      </c>
      <c r="AA3435" s="11">
        <f t="shared" si="65"/>
        <v>-205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180</v>
      </c>
      <c r="AA3436" s="11">
        <f t="shared" si="65"/>
        <v>-45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223</v>
      </c>
      <c r="AA3437" s="11">
        <f t="shared" si="65"/>
        <v>24.8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161</v>
      </c>
      <c r="AA3438" s="11">
        <f t="shared" si="65"/>
        <v>-161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218</v>
      </c>
      <c r="AA3439" s="11">
        <f t="shared" si="65"/>
        <v>218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160.30000000000001</v>
      </c>
      <c r="AA3440" s="11">
        <f t="shared" si="65"/>
        <v>22.9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291.5</v>
      </c>
      <c r="AA3441" s="11">
        <f t="shared" si="65"/>
        <v>10.8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428.5</v>
      </c>
      <c r="AA3442" s="11">
        <f t="shared" si="65"/>
        <v>33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145</v>
      </c>
      <c r="AA3443" s="11">
        <f t="shared" si="65"/>
        <v>145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320.5</v>
      </c>
      <c r="AA3444" s="11">
        <f t="shared" si="65"/>
        <v>22.9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279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164.5</v>
      </c>
      <c r="AA3447" s="11">
        <f t="shared" si="65"/>
        <v>23.5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222.2</v>
      </c>
      <c r="AA3448" s="11">
        <f t="shared" si="65"/>
        <v>111.1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162.5</v>
      </c>
      <c r="AA3449" s="11">
        <f t="shared" si="65"/>
        <v>20.3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303</v>
      </c>
      <c r="AA3450" s="11">
        <f t="shared" si="65"/>
        <v>27.5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263</v>
      </c>
      <c r="AA3451" s="11">
        <f t="shared" si="65"/>
        <v>-263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264</v>
      </c>
      <c r="AA3452" s="11">
        <f t="shared" si="65"/>
        <v>-264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233</v>
      </c>
      <c r="AA3453" s="11">
        <f t="shared" si="65"/>
        <v>46.6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189</v>
      </c>
      <c r="AA3454" s="11">
        <f t="shared" si="65"/>
        <v>63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227</v>
      </c>
      <c r="AA3455" s="11">
        <f t="shared" si="65"/>
        <v>14.2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250.9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204</v>
      </c>
      <c r="AA3457" s="11">
        <f t="shared" si="65"/>
        <v>-12.8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234</v>
      </c>
      <c r="AA3458" s="11">
        <f t="shared" si="65"/>
        <v>-46.8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314</v>
      </c>
      <c r="AA3459" s="11">
        <f t="shared" ref="AA3459:AA3522" si="67">ROUND(IFERROR(Z3459/M3459,0),1)</f>
        <v>62.8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424</v>
      </c>
      <c r="AA3460" s="11">
        <f t="shared" si="67"/>
        <v>38.5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226</v>
      </c>
      <c r="AA3461" s="11">
        <f t="shared" si="67"/>
        <v>14.1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382</v>
      </c>
      <c r="AA3462" s="11">
        <f t="shared" si="67"/>
        <v>42.4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144.1</v>
      </c>
      <c r="AA3464" s="11">
        <f t="shared" si="67"/>
        <v>-28.8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218</v>
      </c>
      <c r="AA3465" s="11">
        <f t="shared" si="67"/>
        <v>-54.5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204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205</v>
      </c>
      <c r="AA3467" s="11">
        <f t="shared" si="67"/>
        <v>-51.3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150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223</v>
      </c>
      <c r="AA3469" s="11">
        <f t="shared" si="67"/>
        <v>24.8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161</v>
      </c>
      <c r="AA3470" s="11">
        <f t="shared" si="67"/>
        <v>-161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218</v>
      </c>
      <c r="AA3471" s="11">
        <f t="shared" si="67"/>
        <v>109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130</v>
      </c>
      <c r="AA3472" s="11">
        <f t="shared" si="67"/>
        <v>130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160.30000000000001</v>
      </c>
      <c r="AA3473" s="11">
        <f t="shared" si="67"/>
        <v>12.3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291.5</v>
      </c>
      <c r="AA3474" s="11">
        <f t="shared" si="67"/>
        <v>36.4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428.5</v>
      </c>
      <c r="AA3475" s="11">
        <f t="shared" si="67"/>
        <v>26.8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145</v>
      </c>
      <c r="AA3476" s="11">
        <f t="shared" si="67"/>
        <v>48.3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320.5</v>
      </c>
      <c r="AA3477" s="11">
        <f t="shared" si="67"/>
        <v>9.1999999999999993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279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164.5</v>
      </c>
      <c r="AA3480" s="11">
        <f t="shared" si="67"/>
        <v>5.5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222.2</v>
      </c>
      <c r="AA3481" s="11">
        <f t="shared" si="67"/>
        <v>74.099999999999994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162.5</v>
      </c>
      <c r="AA3482" s="11">
        <f t="shared" si="67"/>
        <v>4.5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303</v>
      </c>
      <c r="AA3483" s="11">
        <f t="shared" si="67"/>
        <v>23.3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263</v>
      </c>
      <c r="AA3484" s="11">
        <f t="shared" si="67"/>
        <v>-263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264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233</v>
      </c>
      <c r="AA3486" s="11">
        <f t="shared" si="67"/>
        <v>19.399999999999999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189</v>
      </c>
      <c r="AA3487" s="11">
        <f t="shared" si="67"/>
        <v>94.5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227</v>
      </c>
      <c r="AA3488" s="11">
        <f t="shared" si="67"/>
        <v>6.9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250.9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204</v>
      </c>
      <c r="AA3490" s="11">
        <f t="shared" si="67"/>
        <v>-25.5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234</v>
      </c>
      <c r="AA3491" s="11">
        <f t="shared" si="67"/>
        <v>9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314</v>
      </c>
      <c r="AA3492" s="11">
        <f t="shared" si="67"/>
        <v>52.3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424</v>
      </c>
      <c r="AA3493" s="11">
        <f t="shared" si="67"/>
        <v>35.299999999999997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226</v>
      </c>
      <c r="AA3494" s="11">
        <f t="shared" si="67"/>
        <v>10.3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382</v>
      </c>
      <c r="AA3495" s="11">
        <f t="shared" si="67"/>
        <v>15.9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218</v>
      </c>
      <c r="AA3497" s="11">
        <f t="shared" si="67"/>
        <v>19.8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205</v>
      </c>
      <c r="AA3498" s="11">
        <f t="shared" si="67"/>
        <v>20.5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180</v>
      </c>
      <c r="AA3499" s="11">
        <f t="shared" si="67"/>
        <v>-30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223</v>
      </c>
      <c r="AA3500" s="11">
        <f t="shared" si="67"/>
        <v>7.4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321.89999999999998</v>
      </c>
      <c r="AA3501" s="11">
        <f t="shared" si="67"/>
        <v>321.89999999999998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161</v>
      </c>
      <c r="AA3502" s="11">
        <f t="shared" si="67"/>
        <v>-161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218</v>
      </c>
      <c r="AA3503" s="11">
        <f t="shared" si="67"/>
        <v>54.5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130</v>
      </c>
      <c r="AA3504" s="11">
        <f t="shared" si="67"/>
        <v>65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522.5</v>
      </c>
      <c r="AA3505" s="11">
        <f t="shared" si="67"/>
        <v>65.3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330.1</v>
      </c>
      <c r="AA3506" s="11">
        <f t="shared" si="67"/>
        <v>-330.1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508</v>
      </c>
      <c r="AA3507" s="11">
        <f t="shared" si="67"/>
        <v>13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160.30000000000001</v>
      </c>
      <c r="AA3508" s="11">
        <f t="shared" si="67"/>
        <v>11.5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291.5</v>
      </c>
      <c r="AA3509" s="11">
        <f t="shared" si="67"/>
        <v>32.4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428.5</v>
      </c>
      <c r="AA3510" s="11">
        <f t="shared" si="67"/>
        <v>35.700000000000003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145</v>
      </c>
      <c r="AA3511" s="11">
        <f t="shared" si="67"/>
        <v>72.5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320.5</v>
      </c>
      <c r="AA3512" s="11">
        <f t="shared" si="67"/>
        <v>13.9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279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164.5</v>
      </c>
      <c r="AA3515" s="11">
        <f t="shared" si="67"/>
        <v>6.9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222.2</v>
      </c>
      <c r="AA3516" s="11">
        <f t="shared" si="67"/>
        <v>31.7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162.5</v>
      </c>
      <c r="AA3517" s="11">
        <f t="shared" si="67"/>
        <v>10.8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303</v>
      </c>
      <c r="AA3518" s="11">
        <f t="shared" si="67"/>
        <v>30.3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263</v>
      </c>
      <c r="AA3519" s="11">
        <f t="shared" si="67"/>
        <v>-263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264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233</v>
      </c>
      <c r="AA3521" s="11">
        <f t="shared" si="67"/>
        <v>77.7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189</v>
      </c>
      <c r="AA3522" s="11">
        <f t="shared" si="67"/>
        <v>94.5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227</v>
      </c>
      <c r="AA3523" s="11">
        <f t="shared" ref="AA3523:AA3586" si="69">ROUND(IFERROR(Z3523/M3523,0),1)</f>
        <v>12.6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434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486.6</v>
      </c>
      <c r="AA3525" s="11">
        <f t="shared" si="69"/>
        <v>27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250.9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204</v>
      </c>
      <c r="AA3527" s="11">
        <f t="shared" si="69"/>
        <v>-18.5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234</v>
      </c>
      <c r="AA3528" s="11">
        <f t="shared" si="69"/>
        <v>-46.8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314</v>
      </c>
      <c r="AA3529" s="11">
        <f t="shared" si="69"/>
        <v>52.3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424</v>
      </c>
      <c r="AA3530" s="11">
        <f t="shared" si="69"/>
        <v>47.1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226</v>
      </c>
      <c r="AA3531" s="11">
        <f t="shared" si="69"/>
        <v>10.8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382</v>
      </c>
      <c r="AA3532" s="11">
        <f t="shared" si="69"/>
        <v>21.2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144.1</v>
      </c>
      <c r="AA3534" s="11">
        <f t="shared" si="69"/>
        <v>-16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218</v>
      </c>
      <c r="AA3535" s="11">
        <f t="shared" si="69"/>
        <v>-43.6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288</v>
      </c>
      <c r="AA3536" s="11">
        <f t="shared" si="69"/>
        <v>-288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204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205</v>
      </c>
      <c r="AA3538" s="11">
        <f t="shared" si="69"/>
        <v>205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180</v>
      </c>
      <c r="AA3539" s="11">
        <f t="shared" si="69"/>
        <v>-45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468.3</v>
      </c>
      <c r="AA3540" s="11">
        <f t="shared" si="69"/>
        <v>-23.4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223</v>
      </c>
      <c r="AA3541" s="11">
        <f t="shared" si="69"/>
        <v>11.7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162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321.89999999999998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161</v>
      </c>
      <c r="AA3544" s="11">
        <f t="shared" si="69"/>
        <v>-161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218</v>
      </c>
      <c r="AA3545" s="11">
        <f t="shared" si="69"/>
        <v>72.7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489.6</v>
      </c>
      <c r="AA3546" s="11">
        <f t="shared" si="69"/>
        <v>49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130</v>
      </c>
      <c r="AA3547" s="11">
        <f t="shared" si="69"/>
        <v>130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522.5</v>
      </c>
      <c r="AA3548" s="11">
        <f t="shared" si="69"/>
        <v>104.5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330.1</v>
      </c>
      <c r="AA3549" s="11">
        <f t="shared" si="69"/>
        <v>330.1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160.30000000000001</v>
      </c>
      <c r="AA3550" s="11">
        <f t="shared" si="69"/>
        <v>17.8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291.5</v>
      </c>
      <c r="AA3551" s="11">
        <f t="shared" si="69"/>
        <v>13.9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428.5</v>
      </c>
      <c r="AA3552" s="11">
        <f t="shared" si="69"/>
        <v>39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145</v>
      </c>
      <c r="AA3553" s="11">
        <f t="shared" si="69"/>
        <v>-145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320.5</v>
      </c>
      <c r="AA3554" s="11">
        <f t="shared" si="69"/>
        <v>20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279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164.5</v>
      </c>
      <c r="AA3557" s="11">
        <f t="shared" si="69"/>
        <v>9.6999999999999993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222.2</v>
      </c>
      <c r="AA3558" s="11">
        <f t="shared" si="69"/>
        <v>74.099999999999994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162.5</v>
      </c>
      <c r="AA3559" s="11">
        <f t="shared" si="69"/>
        <v>18.100000000000001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303</v>
      </c>
      <c r="AA3560" s="11">
        <f t="shared" si="69"/>
        <v>50.5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263</v>
      </c>
      <c r="AA3561" s="11">
        <f t="shared" si="69"/>
        <v>-263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264</v>
      </c>
      <c r="AA3562" s="11">
        <f t="shared" si="69"/>
        <v>-264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233</v>
      </c>
      <c r="AA3563" s="11">
        <f t="shared" si="69"/>
        <v>38.799999999999997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189</v>
      </c>
      <c r="AA3564" s="11">
        <f t="shared" si="69"/>
        <v>189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227</v>
      </c>
      <c r="AA3565" s="11">
        <f t="shared" si="69"/>
        <v>20.6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221</v>
      </c>
      <c r="AA3566" s="11">
        <f t="shared" si="69"/>
        <v>-7.9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250.9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204</v>
      </c>
      <c r="AA3568" s="11">
        <f t="shared" si="69"/>
        <v>-22.7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234</v>
      </c>
      <c r="AA3569" s="11">
        <f t="shared" si="69"/>
        <v>117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314</v>
      </c>
      <c r="AA3570" s="11">
        <f t="shared" si="69"/>
        <v>62.8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424</v>
      </c>
      <c r="AA3571" s="11">
        <f t="shared" si="69"/>
        <v>84.8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226</v>
      </c>
      <c r="AA3572" s="11">
        <f t="shared" si="69"/>
        <v>12.6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382</v>
      </c>
      <c r="AA3573" s="11">
        <f t="shared" si="69"/>
        <v>27.3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144.1</v>
      </c>
      <c r="AA3575" s="11">
        <f t="shared" si="69"/>
        <v>-24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218</v>
      </c>
      <c r="AA3576" s="11">
        <f t="shared" si="69"/>
        <v>-218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204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205</v>
      </c>
      <c r="AA3578" s="11">
        <f t="shared" si="69"/>
        <v>-41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180</v>
      </c>
      <c r="AA3579" s="11">
        <f t="shared" si="69"/>
        <v>-60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150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223</v>
      </c>
      <c r="AA3581" s="11">
        <f t="shared" si="69"/>
        <v>55.8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162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321.89999999999998</v>
      </c>
      <c r="AA3583" s="11">
        <f t="shared" si="69"/>
        <v>-161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161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218</v>
      </c>
      <c r="AA3585" s="11">
        <f t="shared" si="69"/>
        <v>109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130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522.5</v>
      </c>
      <c r="AA3587" s="11">
        <f t="shared" ref="AA3587:AA3650" si="71">ROUND(IFERROR(Z3587/M3587,0),1)</f>
        <v>174.2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330.1</v>
      </c>
      <c r="AA3588" s="11">
        <f t="shared" si="71"/>
        <v>55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508</v>
      </c>
      <c r="AA3589" s="11">
        <f t="shared" si="71"/>
        <v>25.4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160.30000000000001</v>
      </c>
      <c r="AA3590" s="11">
        <f t="shared" si="71"/>
        <v>32.1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291.5</v>
      </c>
      <c r="AA3591" s="11">
        <f t="shared" si="71"/>
        <v>17.100000000000001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428.5</v>
      </c>
      <c r="AA3592" s="11">
        <f t="shared" si="71"/>
        <v>39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145</v>
      </c>
      <c r="AA3593" s="11">
        <f t="shared" si="71"/>
        <v>-72.5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320.5</v>
      </c>
      <c r="AA3594" s="11">
        <f t="shared" si="71"/>
        <v>22.9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279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164.5</v>
      </c>
      <c r="AA3597" s="11">
        <f t="shared" si="71"/>
        <v>9.1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222.2</v>
      </c>
      <c r="AA3598" s="11">
        <f t="shared" si="71"/>
        <v>222.2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162.5</v>
      </c>
      <c r="AA3599" s="11">
        <f t="shared" si="71"/>
        <v>32.5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303</v>
      </c>
      <c r="AA3600" s="11">
        <f t="shared" si="71"/>
        <v>14.4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263</v>
      </c>
      <c r="AA3601" s="11">
        <f t="shared" si="71"/>
        <v>-263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264</v>
      </c>
      <c r="AA3602" s="11">
        <f t="shared" si="71"/>
        <v>-264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233</v>
      </c>
      <c r="AA3603" s="11">
        <f t="shared" si="71"/>
        <v>38.799999999999997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189</v>
      </c>
      <c r="AA3604" s="11">
        <f t="shared" si="71"/>
        <v>94.5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227</v>
      </c>
      <c r="AA3605" s="11">
        <f t="shared" si="71"/>
        <v>20.6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221</v>
      </c>
      <c r="AA3606" s="11">
        <f t="shared" si="71"/>
        <v>3.1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250.9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204</v>
      </c>
      <c r="AA3608" s="11">
        <f t="shared" si="71"/>
        <v>-18.5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234</v>
      </c>
      <c r="AA3609" s="11">
        <f t="shared" si="71"/>
        <v>234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314</v>
      </c>
      <c r="AA3610" s="11">
        <f t="shared" si="71"/>
        <v>104.7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424</v>
      </c>
      <c r="AA3611" s="11">
        <f t="shared" si="71"/>
        <v>60.6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226</v>
      </c>
      <c r="AA3612" s="11">
        <f t="shared" si="71"/>
        <v>22.6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382</v>
      </c>
      <c r="AA3613" s="11">
        <f t="shared" si="71"/>
        <v>27.3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144.1</v>
      </c>
      <c r="AA3615" s="11">
        <f t="shared" si="71"/>
        <v>-48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218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204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205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180</v>
      </c>
      <c r="AA3619" s="11">
        <f t="shared" si="71"/>
        <v>-60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150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223</v>
      </c>
      <c r="AA3621" s="11">
        <f t="shared" si="71"/>
        <v>55.8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162</v>
      </c>
      <c r="AA3622" s="11">
        <f t="shared" si="71"/>
        <v>162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321.89999999999998</v>
      </c>
      <c r="AA3623" s="11">
        <f t="shared" si="71"/>
        <v>-321.89999999999998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161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218</v>
      </c>
      <c r="AA3625" s="11">
        <f t="shared" si="71"/>
        <v>218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130</v>
      </c>
      <c r="AA3626" s="11">
        <f t="shared" si="71"/>
        <v>-130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522.5</v>
      </c>
      <c r="AA3627" s="11">
        <f t="shared" si="71"/>
        <v>130.6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330.1</v>
      </c>
      <c r="AA3628" s="11">
        <f t="shared" si="71"/>
        <v>30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508</v>
      </c>
      <c r="AA3629" s="11">
        <f t="shared" si="71"/>
        <v>28.2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160.30000000000001</v>
      </c>
      <c r="AA3630" s="11">
        <f t="shared" si="71"/>
        <v>12.3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291.5</v>
      </c>
      <c r="AA3631" s="11">
        <f t="shared" si="71"/>
        <v>29.2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428.5</v>
      </c>
      <c r="AA3632" s="11">
        <f t="shared" si="71"/>
        <v>33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145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320.5</v>
      </c>
      <c r="AA3634" s="11">
        <f t="shared" si="71"/>
        <v>9.1999999999999993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279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164.5</v>
      </c>
      <c r="AA3637" s="11">
        <f t="shared" si="71"/>
        <v>4.8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222.2</v>
      </c>
      <c r="AA3638" s="11">
        <f t="shared" si="71"/>
        <v>14.8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162.5</v>
      </c>
      <c r="AA3639" s="11">
        <f t="shared" si="71"/>
        <v>14.8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303</v>
      </c>
      <c r="AA3640" s="11">
        <f t="shared" si="71"/>
        <v>27.5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285.89999999999998</v>
      </c>
      <c r="AA3641" s="11">
        <f t="shared" si="71"/>
        <v>-285.89999999999998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263</v>
      </c>
      <c r="AA3642" s="11">
        <f t="shared" si="71"/>
        <v>-263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264</v>
      </c>
      <c r="AA3643" s="11">
        <f t="shared" si="71"/>
        <v>-264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233</v>
      </c>
      <c r="AA3644" s="11">
        <f t="shared" si="71"/>
        <v>-46.6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189</v>
      </c>
      <c r="AA3645" s="11">
        <f t="shared" si="71"/>
        <v>94.5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227</v>
      </c>
      <c r="AA3646" s="11">
        <f t="shared" si="71"/>
        <v>15.1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434</v>
      </c>
      <c r="AA3647" s="11">
        <f t="shared" si="71"/>
        <v>54.3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486.6</v>
      </c>
      <c r="AA3648" s="11">
        <f t="shared" si="71"/>
        <v>21.2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221</v>
      </c>
      <c r="AA3649" s="11">
        <f t="shared" si="71"/>
        <v>36.799999999999997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250.9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204</v>
      </c>
      <c r="AA3651" s="11">
        <f t="shared" ref="AA3651:AA3714" si="73">ROUND(IFERROR(Z3651/M3651,0),1)</f>
        <v>51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234</v>
      </c>
      <c r="AA3652" s="11">
        <f t="shared" si="73"/>
        <v>6.2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314</v>
      </c>
      <c r="AA3653" s="11">
        <f t="shared" si="73"/>
        <v>31.4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424</v>
      </c>
      <c r="AA3654" s="11">
        <f t="shared" si="73"/>
        <v>38.5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226</v>
      </c>
      <c r="AA3655" s="11">
        <f t="shared" si="73"/>
        <v>20.5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382</v>
      </c>
      <c r="AA3656" s="11">
        <f t="shared" si="73"/>
        <v>14.1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144.1</v>
      </c>
      <c r="AA3658" s="11">
        <f t="shared" si="73"/>
        <v>-9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218</v>
      </c>
      <c r="AA3659" s="11">
        <f t="shared" si="73"/>
        <v>9.5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288</v>
      </c>
      <c r="AA3660" s="11">
        <f t="shared" si="73"/>
        <v>-288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204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205</v>
      </c>
      <c r="AA3662" s="11">
        <f t="shared" si="73"/>
        <v>12.8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180</v>
      </c>
      <c r="AA3663" s="11">
        <f t="shared" si="73"/>
        <v>-90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468.3</v>
      </c>
      <c r="AA3664" s="11">
        <f t="shared" si="73"/>
        <v>39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150</v>
      </c>
      <c r="AA3665" s="11">
        <f t="shared" si="73"/>
        <v>11.5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223</v>
      </c>
      <c r="AA3666" s="11">
        <f t="shared" si="73"/>
        <v>5.2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162</v>
      </c>
      <c r="AA3667" s="11">
        <f t="shared" si="73"/>
        <v>-5.6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161</v>
      </c>
      <c r="AA3668" s="11">
        <f t="shared" si="73"/>
        <v>5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218</v>
      </c>
      <c r="AA3669" s="11">
        <f t="shared" si="73"/>
        <v>31.1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489.6</v>
      </c>
      <c r="AA3670" s="11">
        <f t="shared" si="73"/>
        <v>-24.5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522.5</v>
      </c>
      <c r="AA3671" s="11">
        <f t="shared" si="73"/>
        <v>8.6999999999999993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330.1</v>
      </c>
      <c r="AA3672" s="11">
        <f t="shared" si="73"/>
        <v>11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508</v>
      </c>
      <c r="AA3673" s="11">
        <f t="shared" si="73"/>
        <v>16.899999999999999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160.30000000000001</v>
      </c>
      <c r="AA3674" s="11">
        <f t="shared" si="73"/>
        <v>32.1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291.5</v>
      </c>
      <c r="AA3675" s="11">
        <f t="shared" si="73"/>
        <v>22.4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428.5</v>
      </c>
      <c r="AA3676" s="11">
        <f t="shared" si="73"/>
        <v>39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145</v>
      </c>
      <c r="AA3677" s="11">
        <f t="shared" si="73"/>
        <v>145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320.5</v>
      </c>
      <c r="AA3678" s="11">
        <f t="shared" si="73"/>
        <v>15.3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279</v>
      </c>
      <c r="AA3679" s="11">
        <f t="shared" si="73"/>
        <v>-25.4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164.5</v>
      </c>
      <c r="AA3680" s="11">
        <f t="shared" si="73"/>
        <v>10.3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222.2</v>
      </c>
      <c r="AA3681" s="11">
        <f t="shared" si="73"/>
        <v>37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162.5</v>
      </c>
      <c r="AA3682" s="11">
        <f t="shared" si="73"/>
        <v>54.2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303</v>
      </c>
      <c r="AA3683" s="11">
        <f t="shared" si="73"/>
        <v>101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402.8</v>
      </c>
      <c r="AA3684" s="11">
        <f t="shared" si="73"/>
        <v>100.7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285.89999999999998</v>
      </c>
      <c r="AA3685" s="11">
        <f t="shared" si="73"/>
        <v>-19.100000000000001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263</v>
      </c>
      <c r="AA3686" s="11">
        <f t="shared" si="73"/>
        <v>-263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264</v>
      </c>
      <c r="AA3687" s="11">
        <f t="shared" si="73"/>
        <v>-264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233</v>
      </c>
      <c r="AA3688" s="11">
        <f t="shared" si="73"/>
        <v>77.7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403</v>
      </c>
      <c r="AA3689" s="11">
        <f t="shared" si="73"/>
        <v>134.30000000000001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279.60000000000002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518.79999999999995</v>
      </c>
      <c r="AA3691" s="11">
        <f t="shared" si="73"/>
        <v>518.79999999999995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189</v>
      </c>
      <c r="AA3692" s="11">
        <f t="shared" si="73"/>
        <v>23.6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227</v>
      </c>
      <c r="AA3693" s="11">
        <f t="shared" si="73"/>
        <v>25.2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434</v>
      </c>
      <c r="AA3694" s="11">
        <f t="shared" si="73"/>
        <v>48.2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486.6</v>
      </c>
      <c r="AA3695" s="11">
        <f t="shared" si="73"/>
        <v>40.6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221</v>
      </c>
      <c r="AA3696" s="11">
        <f t="shared" si="73"/>
        <v>22.1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250.9</v>
      </c>
      <c r="AA3697" s="11">
        <f t="shared" si="73"/>
        <v>-25.1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204</v>
      </c>
      <c r="AA3698" s="11">
        <f t="shared" si="73"/>
        <v>-34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522.1</v>
      </c>
      <c r="AA3699" s="11">
        <f t="shared" si="73"/>
        <v>-130.5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234</v>
      </c>
      <c r="AA3700" s="11">
        <f t="shared" si="73"/>
        <v>12.3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314</v>
      </c>
      <c r="AA3701" s="11">
        <f t="shared" si="73"/>
        <v>44.9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458</v>
      </c>
      <c r="AA3702" s="11">
        <f t="shared" si="73"/>
        <v>50.9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424</v>
      </c>
      <c r="AA3703" s="11">
        <f t="shared" si="73"/>
        <v>21.2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226</v>
      </c>
      <c r="AA3704" s="11">
        <f t="shared" si="73"/>
        <v>37.700000000000003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434.8</v>
      </c>
      <c r="AA3705" s="11">
        <f t="shared" si="73"/>
        <v>108.7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336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382</v>
      </c>
      <c r="AA3707" s="11">
        <f t="shared" si="73"/>
        <v>23.9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144.1</v>
      </c>
      <c r="AA3708" s="11">
        <f t="shared" si="73"/>
        <v>-20.6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218</v>
      </c>
      <c r="AA3709" s="11">
        <f t="shared" si="73"/>
        <v>24.2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288</v>
      </c>
      <c r="AA3710" s="11">
        <f t="shared" si="73"/>
        <v>-288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204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364.9</v>
      </c>
      <c r="AA3712" s="11">
        <f t="shared" si="73"/>
        <v>45.6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205</v>
      </c>
      <c r="AA3713" s="11">
        <f t="shared" si="73"/>
        <v>29.3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180</v>
      </c>
      <c r="AA3714" s="11">
        <f t="shared" si="73"/>
        <v>90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468.3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150</v>
      </c>
      <c r="AA3716" s="11">
        <f t="shared" si="75"/>
        <v>-25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223</v>
      </c>
      <c r="AA3717" s="11">
        <f t="shared" si="75"/>
        <v>11.2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162</v>
      </c>
      <c r="AA3718" s="11">
        <f t="shared" si="75"/>
        <v>-9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161</v>
      </c>
      <c r="AA3719" s="11">
        <f t="shared" si="75"/>
        <v>-10.1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218</v>
      </c>
      <c r="AA3720" s="11">
        <f t="shared" si="75"/>
        <v>43.6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489.6</v>
      </c>
      <c r="AA3721" s="11">
        <f t="shared" si="75"/>
        <v>61.2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313</v>
      </c>
      <c r="AA3722" s="11">
        <f t="shared" si="75"/>
        <v>-156.5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475</v>
      </c>
      <c r="AA3723" s="11">
        <f t="shared" si="75"/>
        <v>22.6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331.9</v>
      </c>
      <c r="AA3724" s="11">
        <f t="shared" si="75"/>
        <v>-166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522.5</v>
      </c>
      <c r="AA3725" s="11">
        <f t="shared" si="75"/>
        <v>14.5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374.1</v>
      </c>
      <c r="AA3726" s="11">
        <f t="shared" si="75"/>
        <v>19.7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341.9</v>
      </c>
      <c r="AA3727" s="11">
        <f t="shared" si="75"/>
        <v>26.3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330.1</v>
      </c>
      <c r="AA3728" s="11">
        <f t="shared" si="75"/>
        <v>25.4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503.8</v>
      </c>
      <c r="AA3729" s="11">
        <f t="shared" si="75"/>
        <v>33.6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508</v>
      </c>
      <c r="AA3730" s="11">
        <f t="shared" si="75"/>
        <v>21.2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320</v>
      </c>
      <c r="AA3731" s="11">
        <f t="shared" si="75"/>
        <v>-29.1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162</v>
      </c>
      <c r="AA3732" s="11">
        <f t="shared" si="75"/>
        <v>40.5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160.30000000000001</v>
      </c>
      <c r="AA3733" s="11">
        <f t="shared" si="75"/>
        <v>17.8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291.5</v>
      </c>
      <c r="AA3734" s="11">
        <f t="shared" si="75"/>
        <v>26.5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428.5</v>
      </c>
      <c r="AA3735" s="11">
        <f t="shared" si="75"/>
        <v>35.700000000000003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145</v>
      </c>
      <c r="AA3736" s="11">
        <f t="shared" si="75"/>
        <v>145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320.5</v>
      </c>
      <c r="AA3737" s="11">
        <f t="shared" si="75"/>
        <v>13.4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279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164.5</v>
      </c>
      <c r="AA3740" s="11">
        <f t="shared" si="75"/>
        <v>7.5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222.2</v>
      </c>
      <c r="AA3741" s="11">
        <f t="shared" si="75"/>
        <v>14.8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162.5</v>
      </c>
      <c r="AA3742" s="11">
        <f t="shared" si="75"/>
        <v>16.3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303</v>
      </c>
      <c r="AA3743" s="11">
        <f t="shared" si="75"/>
        <v>27.5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285.89999999999998</v>
      </c>
      <c r="AA3744" s="11">
        <f t="shared" si="75"/>
        <v>-143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263</v>
      </c>
      <c r="AA3745" s="11">
        <f t="shared" si="75"/>
        <v>-263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264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233</v>
      </c>
      <c r="AA3747" s="11">
        <f t="shared" si="75"/>
        <v>58.3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189</v>
      </c>
      <c r="AA3748" s="11">
        <f t="shared" si="75"/>
        <v>94.5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227</v>
      </c>
      <c r="AA3749" s="11">
        <f t="shared" si="75"/>
        <v>18.899999999999999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434</v>
      </c>
      <c r="AA3750" s="11">
        <f t="shared" si="75"/>
        <v>86.8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486.6</v>
      </c>
      <c r="AA3751" s="11">
        <f t="shared" si="75"/>
        <v>24.3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221</v>
      </c>
      <c r="AA3752" s="11">
        <f t="shared" si="75"/>
        <v>18.399999999999999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250.9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204</v>
      </c>
      <c r="AA3754" s="11">
        <f t="shared" si="75"/>
        <v>-204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234</v>
      </c>
      <c r="AA3755" s="11">
        <f t="shared" si="75"/>
        <v>10.199999999999999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314</v>
      </c>
      <c r="AA3756" s="11">
        <f t="shared" si="75"/>
        <v>78.5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424</v>
      </c>
      <c r="AA3757" s="11">
        <f t="shared" si="75"/>
        <v>30.3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226</v>
      </c>
      <c r="AA3758" s="11">
        <f t="shared" si="75"/>
        <v>22.6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382</v>
      </c>
      <c r="AA3759" s="11">
        <f t="shared" si="75"/>
        <v>18.2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144.1</v>
      </c>
      <c r="AA3761" s="11">
        <f t="shared" si="75"/>
        <v>144.1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218</v>
      </c>
      <c r="AA3762" s="11">
        <f t="shared" si="75"/>
        <v>15.6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288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204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205</v>
      </c>
      <c r="AA3765" s="11">
        <f t="shared" si="75"/>
        <v>22.8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180</v>
      </c>
      <c r="AA3766" s="11">
        <f t="shared" si="75"/>
        <v>-90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468.3</v>
      </c>
      <c r="AA3767" s="11">
        <f t="shared" si="75"/>
        <v>52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150</v>
      </c>
      <c r="AA3768" s="11">
        <f t="shared" si="75"/>
        <v>50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223</v>
      </c>
      <c r="AA3769" s="11">
        <f t="shared" si="75"/>
        <v>7.2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162</v>
      </c>
      <c r="AA3770" s="11">
        <f t="shared" si="75"/>
        <v>-6.8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161</v>
      </c>
      <c r="AA3771" s="11">
        <f t="shared" si="75"/>
        <v>-26.8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218</v>
      </c>
      <c r="AA3772" s="11">
        <f t="shared" si="75"/>
        <v>43.6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489.6</v>
      </c>
      <c r="AA3773" s="11">
        <f t="shared" si="75"/>
        <v>-20.399999999999999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130</v>
      </c>
      <c r="AA3774" s="11">
        <f t="shared" si="75"/>
        <v>-21.7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522.5</v>
      </c>
      <c r="AA3775" s="11">
        <f t="shared" si="75"/>
        <v>12.2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341.9</v>
      </c>
      <c r="AA3776" s="11">
        <f t="shared" si="75"/>
        <v>-22.8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330.1</v>
      </c>
      <c r="AA3777" s="11">
        <f t="shared" si="75"/>
        <v>14.4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508</v>
      </c>
      <c r="AA3778" s="11">
        <f t="shared" si="75"/>
        <v>17.5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435</v>
      </c>
      <c r="AA3779" s="11">
        <f t="shared" ref="AA3779:AA3842" si="77">ROUND(IFERROR(Z3779/M3779,0),1)</f>
        <v>72.5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160.30000000000001</v>
      </c>
      <c r="AA3780" s="11">
        <f t="shared" si="77"/>
        <v>20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291.5</v>
      </c>
      <c r="AA3781" s="11">
        <f t="shared" si="77"/>
        <v>29.2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428.5</v>
      </c>
      <c r="AA3782" s="11">
        <f t="shared" si="77"/>
        <v>42.9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145</v>
      </c>
      <c r="AA3783" s="11">
        <f t="shared" si="77"/>
        <v>48.3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320.5</v>
      </c>
      <c r="AA3784" s="11">
        <f t="shared" si="77"/>
        <v>16.899999999999999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279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164.5</v>
      </c>
      <c r="AA3787" s="11">
        <f t="shared" si="77"/>
        <v>10.3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222.2</v>
      </c>
      <c r="AA3788" s="11">
        <f t="shared" si="77"/>
        <v>18.5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162.5</v>
      </c>
      <c r="AA3789" s="11">
        <f t="shared" si="77"/>
        <v>20.3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303</v>
      </c>
      <c r="AA3790" s="11">
        <f t="shared" si="77"/>
        <v>30.3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285.89999999999998</v>
      </c>
      <c r="AA3791" s="11">
        <f t="shared" si="77"/>
        <v>-143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263</v>
      </c>
      <c r="AA3792" s="11">
        <f t="shared" si="77"/>
        <v>-263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264</v>
      </c>
      <c r="AA3793" s="11">
        <f t="shared" si="77"/>
        <v>-264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233</v>
      </c>
      <c r="AA3794" s="11">
        <f t="shared" si="77"/>
        <v>77.7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189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227</v>
      </c>
      <c r="AA3796" s="11">
        <f t="shared" si="77"/>
        <v>37.799999999999997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434</v>
      </c>
      <c r="AA3797" s="11">
        <f t="shared" si="77"/>
        <v>108.5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486.6</v>
      </c>
      <c r="AA3798" s="11">
        <f t="shared" si="77"/>
        <v>22.1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221</v>
      </c>
      <c r="AA3799" s="11">
        <f t="shared" si="77"/>
        <v>36.799999999999997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250.9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204</v>
      </c>
      <c r="AA3801" s="11">
        <f t="shared" si="77"/>
        <v>-34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234</v>
      </c>
      <c r="AA3802" s="11">
        <f t="shared" si="77"/>
        <v>19.5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314</v>
      </c>
      <c r="AA3803" s="11">
        <f t="shared" si="77"/>
        <v>-157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424</v>
      </c>
      <c r="AA3804" s="11">
        <f t="shared" si="77"/>
        <v>35.299999999999997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226</v>
      </c>
      <c r="AA3805" s="11">
        <f t="shared" si="77"/>
        <v>22.6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382</v>
      </c>
      <c r="AA3806" s="11">
        <f t="shared" si="77"/>
        <v>29.4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144.1</v>
      </c>
      <c r="AA3808" s="11">
        <f t="shared" si="77"/>
        <v>-48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218</v>
      </c>
      <c r="AA3809" s="11">
        <f t="shared" si="77"/>
        <v>36.299999999999997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288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204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364.9</v>
      </c>
      <c r="AA3812" s="11">
        <f t="shared" si="77"/>
        <v>52.1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205</v>
      </c>
      <c r="AA3813" s="11">
        <f t="shared" si="77"/>
        <v>41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180</v>
      </c>
      <c r="AA3814" s="11">
        <f t="shared" si="77"/>
        <v>-90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468.3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150</v>
      </c>
      <c r="AA3816" s="11">
        <f t="shared" si="77"/>
        <v>-30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223</v>
      </c>
      <c r="AA3817" s="11">
        <f t="shared" si="77"/>
        <v>11.7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162</v>
      </c>
      <c r="AA3818" s="11">
        <f t="shared" si="77"/>
        <v>-6.2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161</v>
      </c>
      <c r="AA3819" s="11">
        <f t="shared" si="77"/>
        <v>-7.7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218</v>
      </c>
      <c r="AA3820" s="11">
        <f t="shared" si="77"/>
        <v>43.6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489.6</v>
      </c>
      <c r="AA3821" s="11">
        <f t="shared" si="77"/>
        <v>-25.8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313</v>
      </c>
      <c r="AA3822" s="11">
        <f t="shared" si="77"/>
        <v>-156.5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475</v>
      </c>
      <c r="AA3823" s="11">
        <f t="shared" si="77"/>
        <v>21.6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130</v>
      </c>
      <c r="AA3824" s="11">
        <f t="shared" si="77"/>
        <v>-43.3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331.9</v>
      </c>
      <c r="AA3825" s="11">
        <f t="shared" si="77"/>
        <v>-110.6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522.5</v>
      </c>
      <c r="AA3826" s="11">
        <f t="shared" si="77"/>
        <v>18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330.1</v>
      </c>
      <c r="AA3827" s="11">
        <f t="shared" si="77"/>
        <v>19.399999999999999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508</v>
      </c>
      <c r="AA3828" s="11">
        <f t="shared" si="77"/>
        <v>21.2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320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435</v>
      </c>
      <c r="AA3830" s="11">
        <f t="shared" si="77"/>
        <v>145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162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160.30000000000001</v>
      </c>
      <c r="AA3832" s="11">
        <f t="shared" si="77"/>
        <v>32.1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291.5</v>
      </c>
      <c r="AA3833" s="11">
        <f t="shared" si="77"/>
        <v>36.4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428.5</v>
      </c>
      <c r="AA3834" s="11">
        <f t="shared" si="77"/>
        <v>39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145</v>
      </c>
      <c r="AA3835" s="11">
        <f t="shared" si="77"/>
        <v>-145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320.5</v>
      </c>
      <c r="AA3836" s="11">
        <f t="shared" si="77"/>
        <v>18.899999999999999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279</v>
      </c>
      <c r="AA3837" s="11">
        <f t="shared" si="77"/>
        <v>-139.5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164.5</v>
      </c>
      <c r="AA3838" s="11">
        <f t="shared" si="77"/>
        <v>12.7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222.2</v>
      </c>
      <c r="AA3839" s="11">
        <f t="shared" si="77"/>
        <v>222.2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162.5</v>
      </c>
      <c r="AA3840" s="11">
        <f t="shared" si="77"/>
        <v>40.6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303</v>
      </c>
      <c r="AA3841" s="11">
        <f t="shared" si="77"/>
        <v>75.8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402.8</v>
      </c>
      <c r="AA3842" s="11">
        <f t="shared" si="77"/>
        <v>80.599999999999994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285.89999999999998</v>
      </c>
      <c r="AA3843" s="11">
        <f t="shared" ref="AA3843:AA3906" si="79">ROUND(IFERROR(Z3843/M3843,0),1)</f>
        <v>285.89999999999998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263</v>
      </c>
      <c r="AA3844" s="11">
        <f t="shared" si="79"/>
        <v>-263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264</v>
      </c>
      <c r="AA3845" s="11">
        <f t="shared" si="79"/>
        <v>-264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233</v>
      </c>
      <c r="AA3846" s="11">
        <f t="shared" si="79"/>
        <v>233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403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518.79999999999995</v>
      </c>
      <c r="AA3848" s="11">
        <f t="shared" si="79"/>
        <v>-518.79999999999995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189</v>
      </c>
      <c r="AA3849" s="11">
        <f t="shared" si="79"/>
        <v>189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227</v>
      </c>
      <c r="AA3850" s="11">
        <f t="shared" si="79"/>
        <v>37.799999999999997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434</v>
      </c>
      <c r="AA3851" s="11">
        <f t="shared" si="79"/>
        <v>86.8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486.6</v>
      </c>
      <c r="AA3852" s="11">
        <f t="shared" si="79"/>
        <v>24.3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221</v>
      </c>
      <c r="AA3853" s="11">
        <f t="shared" si="79"/>
        <v>221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250.9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204</v>
      </c>
      <c r="AA3855" s="11">
        <f t="shared" si="79"/>
        <v>-29.1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234</v>
      </c>
      <c r="AA3856" s="11">
        <f t="shared" si="79"/>
        <v>19.5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314</v>
      </c>
      <c r="AA3857" s="11">
        <f t="shared" si="79"/>
        <v>-34.9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458</v>
      </c>
      <c r="AA3858" s="11">
        <f t="shared" si="79"/>
        <v>65.400000000000006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424</v>
      </c>
      <c r="AA3859" s="11">
        <f t="shared" si="79"/>
        <v>42.4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226</v>
      </c>
      <c r="AA3860" s="11">
        <f t="shared" si="79"/>
        <v>75.3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434.8</v>
      </c>
      <c r="AA3861" s="11">
        <f t="shared" si="79"/>
        <v>-108.7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382</v>
      </c>
      <c r="AA3862" s="11">
        <f t="shared" si="79"/>
        <v>31.8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144.1</v>
      </c>
      <c r="AA3863" s="11">
        <f t="shared" si="79"/>
        <v>-20.6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218</v>
      </c>
      <c r="AA3864" s="11">
        <f t="shared" si="79"/>
        <v>-72.7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288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204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364.9</v>
      </c>
      <c r="AA3867" s="11">
        <f t="shared" si="79"/>
        <v>121.6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205</v>
      </c>
      <c r="AA3868" s="11">
        <f t="shared" si="79"/>
        <v>68.3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180</v>
      </c>
      <c r="AA3869" s="11">
        <f t="shared" si="79"/>
        <v>-90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468.3</v>
      </c>
      <c r="AA3870" s="11">
        <f t="shared" si="79"/>
        <v>-468.3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150</v>
      </c>
      <c r="AA3871" s="11">
        <f t="shared" si="79"/>
        <v>-37.5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223</v>
      </c>
      <c r="AA3872" s="11">
        <f t="shared" si="79"/>
        <v>13.1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162</v>
      </c>
      <c r="AA3873" s="11">
        <f t="shared" si="79"/>
        <v>-6.5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161</v>
      </c>
      <c r="AA3874" s="11">
        <f t="shared" si="79"/>
        <v>-8.9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218</v>
      </c>
      <c r="AA3875" s="11">
        <f t="shared" si="79"/>
        <v>54.5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489.6</v>
      </c>
      <c r="AA3876" s="11">
        <f t="shared" si="79"/>
        <v>-35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313</v>
      </c>
      <c r="AA3877" s="11">
        <f t="shared" si="79"/>
        <v>-313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475</v>
      </c>
      <c r="AA3878" s="11">
        <f t="shared" si="79"/>
        <v>36.5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130</v>
      </c>
      <c r="AA3879" s="11">
        <f t="shared" si="79"/>
        <v>-26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331.9</v>
      </c>
      <c r="AA3880" s="11">
        <f t="shared" si="79"/>
        <v>-331.9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522.5</v>
      </c>
      <c r="AA3881" s="11">
        <f t="shared" si="79"/>
        <v>16.899999999999999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374.1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341.9</v>
      </c>
      <c r="AA3883" s="11">
        <f t="shared" si="79"/>
        <v>-68.400000000000006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330.1</v>
      </c>
      <c r="AA3884" s="11">
        <f t="shared" si="79"/>
        <v>27.5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503.8</v>
      </c>
      <c r="AA3885" s="11">
        <f t="shared" si="79"/>
        <v>50.4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508</v>
      </c>
      <c r="AA3886" s="11">
        <f t="shared" si="79"/>
        <v>24.2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320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435</v>
      </c>
      <c r="AA3888" s="11">
        <f t="shared" si="79"/>
        <v>145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162</v>
      </c>
      <c r="AA3889" s="11">
        <f t="shared" si="79"/>
        <v>3.3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160.30000000000001</v>
      </c>
      <c r="AA3890" s="11">
        <f t="shared" si="79"/>
        <v>26.7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291.5</v>
      </c>
      <c r="AA3891" s="11">
        <f t="shared" si="79"/>
        <v>29.2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428.5</v>
      </c>
      <c r="AA3892" s="11">
        <f t="shared" si="79"/>
        <v>35.700000000000003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145</v>
      </c>
      <c r="AA3893" s="11">
        <f t="shared" si="79"/>
        <v>72.5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320.5</v>
      </c>
      <c r="AA3894" s="11">
        <f t="shared" si="79"/>
        <v>10.7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279</v>
      </c>
      <c r="AA3895" s="11">
        <f t="shared" si="79"/>
        <v>-10.7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164.5</v>
      </c>
      <c r="AA3896" s="11">
        <f t="shared" si="79"/>
        <v>8.6999999999999993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222.2</v>
      </c>
      <c r="AA3897" s="11">
        <f t="shared" si="79"/>
        <v>31.7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162.5</v>
      </c>
      <c r="AA3898" s="11">
        <f t="shared" si="79"/>
        <v>32.5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303</v>
      </c>
      <c r="AA3899" s="11">
        <f t="shared" si="79"/>
        <v>13.8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402.8</v>
      </c>
      <c r="AA3900" s="11">
        <f t="shared" si="79"/>
        <v>57.5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285.89999999999998</v>
      </c>
      <c r="AA3901" s="11">
        <f t="shared" si="79"/>
        <v>-31.8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263</v>
      </c>
      <c r="AA3902" s="11">
        <f t="shared" si="79"/>
        <v>-131.5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264</v>
      </c>
      <c r="AA3903" s="11">
        <f t="shared" si="79"/>
        <v>-264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233</v>
      </c>
      <c r="AA3904" s="11">
        <f t="shared" si="79"/>
        <v>38.799999999999997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403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518.79999999999995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189</v>
      </c>
      <c r="AA3907" s="11">
        <f t="shared" ref="AA3907:AA3970" si="81">ROUND(IFERROR(Z3907/M3907,0),1)</f>
        <v>17.2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227</v>
      </c>
      <c r="AA3908" s="11">
        <f t="shared" si="81"/>
        <v>11.4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434</v>
      </c>
      <c r="AA3909" s="11">
        <f t="shared" si="81"/>
        <v>28.9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486.6</v>
      </c>
      <c r="AA3910" s="11">
        <f t="shared" si="81"/>
        <v>40.6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221</v>
      </c>
      <c r="AA3911" s="11">
        <f t="shared" si="81"/>
        <v>10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250.9</v>
      </c>
      <c r="AA3912" s="11">
        <f t="shared" si="81"/>
        <v>-35.799999999999997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204</v>
      </c>
      <c r="AA3913" s="11">
        <f t="shared" si="81"/>
        <v>204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234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314</v>
      </c>
      <c r="AA3915" s="11">
        <f t="shared" si="81"/>
        <v>157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458</v>
      </c>
      <c r="AA3916" s="11">
        <f t="shared" si="81"/>
        <v>22.9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424</v>
      </c>
      <c r="AA3917" s="11">
        <f t="shared" si="81"/>
        <v>16.3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226</v>
      </c>
      <c r="AA3918" s="11">
        <f t="shared" si="81"/>
        <v>45.2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434.8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336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382</v>
      </c>
      <c r="AA3921" s="11">
        <f t="shared" si="81"/>
        <v>21.2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144.1</v>
      </c>
      <c r="AA3922" s="11">
        <f t="shared" si="81"/>
        <v>-6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218</v>
      </c>
      <c r="AA3923" s="11">
        <f t="shared" si="81"/>
        <v>10.9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288</v>
      </c>
      <c r="AA3924" s="11">
        <f t="shared" si="81"/>
        <v>-288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204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364.9</v>
      </c>
      <c r="AA3926" s="11">
        <f t="shared" si="81"/>
        <v>26.1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205</v>
      </c>
      <c r="AA3927" s="11">
        <f t="shared" si="81"/>
        <v>20.5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180</v>
      </c>
      <c r="AA3928" s="11">
        <f t="shared" si="81"/>
        <v>-90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468.3</v>
      </c>
      <c r="AA3929" s="11">
        <f t="shared" si="81"/>
        <v>27.5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150</v>
      </c>
      <c r="AA3930" s="11">
        <f t="shared" si="81"/>
        <v>12.5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223</v>
      </c>
      <c r="AA3931" s="11">
        <f t="shared" si="81"/>
        <v>6.2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162</v>
      </c>
      <c r="AA3932" s="11">
        <f t="shared" si="81"/>
        <v>-18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161</v>
      </c>
      <c r="AA3933" s="11">
        <f t="shared" si="81"/>
        <v>5.4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218</v>
      </c>
      <c r="AA3934" s="11">
        <f t="shared" si="81"/>
        <v>27.3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489.6</v>
      </c>
      <c r="AA3935" s="11">
        <f t="shared" si="81"/>
        <v>22.3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313</v>
      </c>
      <c r="AA3936" s="11">
        <f t="shared" si="81"/>
        <v>-313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475</v>
      </c>
      <c r="AA3937" s="11">
        <f t="shared" si="81"/>
        <v>33.9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130</v>
      </c>
      <c r="AA3938" s="11">
        <f t="shared" si="81"/>
        <v>-8.1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331.9</v>
      </c>
      <c r="AA3939" s="11">
        <f t="shared" si="81"/>
        <v>-110.6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522.5</v>
      </c>
      <c r="AA3940" s="11">
        <f t="shared" si="81"/>
        <v>9.3000000000000007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374.1</v>
      </c>
      <c r="AA3941" s="11">
        <f t="shared" si="81"/>
        <v>12.9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341.9</v>
      </c>
      <c r="AA3942" s="11">
        <f t="shared" si="81"/>
        <v>-5.6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330.1</v>
      </c>
      <c r="AA3943" s="11">
        <f t="shared" si="81"/>
        <v>15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503.8</v>
      </c>
      <c r="AA3944" s="11">
        <f t="shared" si="81"/>
        <v>18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508</v>
      </c>
      <c r="AA3945" s="11">
        <f t="shared" si="81"/>
        <v>18.100000000000001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320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435</v>
      </c>
      <c r="AA3947" s="11">
        <f t="shared" si="81"/>
        <v>17.399999999999999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162</v>
      </c>
      <c r="AA3948" s="11">
        <f t="shared" si="81"/>
        <v>40.5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542.5</v>
      </c>
      <c r="AA3949" s="11">
        <f t="shared" si="81"/>
        <v>60.3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1265</v>
      </c>
      <c r="AA3951" s="11">
        <f t="shared" si="81"/>
        <v>421.7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579.5</v>
      </c>
      <c r="AA3952" s="11">
        <f t="shared" si="81"/>
        <v>52.7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527.29999999999995</v>
      </c>
      <c r="AA3953" s="11">
        <f t="shared" si="81"/>
        <v>26.4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542.5</v>
      </c>
      <c r="AA3956" s="11">
        <f t="shared" si="81"/>
        <v>90.4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1265</v>
      </c>
      <c r="AA3958" s="11">
        <f t="shared" si="81"/>
        <v>632.5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579.5</v>
      </c>
      <c r="AA3959" s="11">
        <f t="shared" si="81"/>
        <v>41.4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527.29999999999995</v>
      </c>
      <c r="AA3960" s="11">
        <f t="shared" si="81"/>
        <v>40.6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542.5</v>
      </c>
      <c r="AA3963" s="11">
        <f t="shared" si="81"/>
        <v>108.5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1265</v>
      </c>
      <c r="AA3965" s="11">
        <f t="shared" si="81"/>
        <v>210.8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579.5</v>
      </c>
      <c r="AA3966" s="11">
        <f t="shared" si="81"/>
        <v>32.200000000000003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527.29999999999995</v>
      </c>
      <c r="AA3967" s="11">
        <f t="shared" si="81"/>
        <v>29.3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542.5</v>
      </c>
      <c r="AA3970" s="11">
        <f t="shared" si="81"/>
        <v>108.5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1265</v>
      </c>
      <c r="AA3972" s="11">
        <f t="shared" si="83"/>
        <v>140.6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579.5</v>
      </c>
      <c r="AA3973" s="11">
        <f t="shared" si="83"/>
        <v>44.6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527.29999999999995</v>
      </c>
      <c r="AA3974" s="11">
        <f t="shared" si="83"/>
        <v>37.700000000000003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542.5</v>
      </c>
      <c r="AA3977" s="11">
        <f t="shared" si="83"/>
        <v>67.8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1265</v>
      </c>
      <c r="AA3979" s="11">
        <f t="shared" si="83"/>
        <v>115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579.5</v>
      </c>
      <c r="AA3980" s="11">
        <f t="shared" si="83"/>
        <v>25.2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527.29999999999995</v>
      </c>
      <c r="AA3981" s="11">
        <f t="shared" si="83"/>
        <v>26.4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542.5</v>
      </c>
      <c r="AA3984" s="11">
        <f t="shared" si="83"/>
        <v>90.4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1265</v>
      </c>
      <c r="AA3986" s="11">
        <f t="shared" si="83"/>
        <v>126.5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579.5</v>
      </c>
      <c r="AA3987" s="11">
        <f t="shared" si="83"/>
        <v>44.6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527.29999999999995</v>
      </c>
      <c r="AA3988" s="11">
        <f t="shared" si="83"/>
        <v>25.1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542.5</v>
      </c>
      <c r="AA3991" s="11">
        <f t="shared" si="83"/>
        <v>135.6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1265</v>
      </c>
      <c r="AA3993" s="11">
        <f t="shared" si="83"/>
        <v>126.5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579.5</v>
      </c>
      <c r="AA3994" s="11">
        <f t="shared" si="83"/>
        <v>44.6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527.29999999999995</v>
      </c>
      <c r="AA3995" s="11">
        <f t="shared" si="83"/>
        <v>29.3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542.5</v>
      </c>
      <c r="AA3999" s="11">
        <f t="shared" si="83"/>
        <v>135.6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1265</v>
      </c>
      <c r="AA4001" s="11">
        <f t="shared" si="83"/>
        <v>158.1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579.5</v>
      </c>
      <c r="AA4002" s="11">
        <f t="shared" si="83"/>
        <v>52.7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527.29999999999995</v>
      </c>
      <c r="AA4003" s="11">
        <f t="shared" si="83"/>
        <v>29.3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542.5</v>
      </c>
      <c r="AA4007" s="11">
        <f t="shared" si="83"/>
        <v>135.6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1265</v>
      </c>
      <c r="AA4009" s="11">
        <f t="shared" si="83"/>
        <v>158.1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579.5</v>
      </c>
      <c r="AA4010" s="11">
        <f t="shared" si="83"/>
        <v>52.7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527.29999999999995</v>
      </c>
      <c r="AA4011" s="11">
        <f t="shared" si="83"/>
        <v>29.3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542.5</v>
      </c>
      <c r="AA4015" s="11">
        <f t="shared" si="83"/>
        <v>108.5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1265</v>
      </c>
      <c r="AA4017" s="11">
        <f t="shared" si="83"/>
        <v>126.5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579.5</v>
      </c>
      <c r="AA4018" s="11">
        <f t="shared" si="83"/>
        <v>44.6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527.29999999999995</v>
      </c>
      <c r="AA4019" s="11">
        <f t="shared" si="83"/>
        <v>47.9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542.5</v>
      </c>
      <c r="AA4023" s="11">
        <f t="shared" si="83"/>
        <v>135.6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1265</v>
      </c>
      <c r="AA4025" s="11">
        <f t="shared" si="83"/>
        <v>126.5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579.5</v>
      </c>
      <c r="AA4026" s="11">
        <f t="shared" si="83"/>
        <v>52.7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527.29999999999995</v>
      </c>
      <c r="AA4027" s="11">
        <f t="shared" si="83"/>
        <v>37.700000000000003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542.5</v>
      </c>
      <c r="AA4031" s="11">
        <f t="shared" si="83"/>
        <v>180.8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1265</v>
      </c>
      <c r="AA4033" s="11">
        <f t="shared" si="83"/>
        <v>115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579.5</v>
      </c>
      <c r="AA4034" s="11">
        <f t="shared" si="83"/>
        <v>58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527.29999999999995</v>
      </c>
      <c r="AA4035" s="11">
        <f t="shared" ref="AA4035:AA4098" si="85">ROUND(IFERROR(Z4035/M4035,0),1)</f>
        <v>47.9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542.5</v>
      </c>
      <c r="AA4040" s="11">
        <f t="shared" si="85"/>
        <v>67.8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1265</v>
      </c>
      <c r="AA4042" s="11">
        <f t="shared" si="85"/>
        <v>253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579.5</v>
      </c>
      <c r="AA4043" s="11">
        <f t="shared" si="85"/>
        <v>38.6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527.29999999999995</v>
      </c>
      <c r="AA4044" s="11">
        <f t="shared" si="85"/>
        <v>35.200000000000003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542.5</v>
      </c>
      <c r="AA4051" s="11">
        <f t="shared" si="85"/>
        <v>45.2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1265</v>
      </c>
      <c r="AA4053" s="11">
        <f t="shared" si="85"/>
        <v>158.1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579.5</v>
      </c>
      <c r="AA4054" s="11">
        <f t="shared" si="85"/>
        <v>44.6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527.29999999999995</v>
      </c>
      <c r="AA4055" s="11">
        <f t="shared" si="85"/>
        <v>35.200000000000003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542.5</v>
      </c>
      <c r="AA4061" s="11">
        <f t="shared" si="85"/>
        <v>60.3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1265</v>
      </c>
      <c r="AA4063" s="11">
        <f t="shared" si="85"/>
        <v>180.7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579.5</v>
      </c>
      <c r="AA4064" s="11">
        <f t="shared" si="85"/>
        <v>52.7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527.29999999999995</v>
      </c>
      <c r="AA4065" s="11">
        <f t="shared" si="85"/>
        <v>37.700000000000003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542.5</v>
      </c>
      <c r="AA4072" s="11">
        <f t="shared" si="85"/>
        <v>60.3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1265</v>
      </c>
      <c r="AA4074" s="11">
        <f t="shared" si="85"/>
        <v>210.8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579.5</v>
      </c>
      <c r="AA4075" s="11">
        <f t="shared" si="85"/>
        <v>58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527.29999999999995</v>
      </c>
      <c r="AA4076" s="11">
        <f t="shared" si="85"/>
        <v>40.6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542.5</v>
      </c>
      <c r="AA4083" s="11">
        <f t="shared" si="85"/>
        <v>28.6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1265</v>
      </c>
      <c r="AA4085" s="11">
        <f t="shared" si="85"/>
        <v>105.4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579.5</v>
      </c>
      <c r="AA4086" s="11">
        <f t="shared" si="85"/>
        <v>34.1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527.29999999999995</v>
      </c>
      <c r="AA4087" s="11">
        <f t="shared" si="85"/>
        <v>35.200000000000003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542.5</v>
      </c>
      <c r="AA4094" s="11">
        <f t="shared" si="85"/>
        <v>30.1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1265</v>
      </c>
      <c r="AA4096" s="11">
        <f t="shared" si="85"/>
        <v>105.4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579.5</v>
      </c>
      <c r="AA4097" s="11">
        <f t="shared" si="85"/>
        <v>48.3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527.29999999999995</v>
      </c>
      <c r="AA4098" s="11">
        <f t="shared" si="85"/>
        <v>35.200000000000003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542.5</v>
      </c>
      <c r="AA4105" s="11">
        <f t="shared" si="87"/>
        <v>45.2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1265</v>
      </c>
      <c r="AA4107" s="11">
        <f t="shared" si="87"/>
        <v>140.6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579.5</v>
      </c>
      <c r="AA4108" s="11">
        <f t="shared" si="87"/>
        <v>64.400000000000006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527.29999999999995</v>
      </c>
      <c r="AA4109" s="11">
        <f t="shared" si="87"/>
        <v>40.6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542.5</v>
      </c>
      <c r="AA4117" s="11">
        <f t="shared" si="87"/>
        <v>41.7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1265</v>
      </c>
      <c r="AA4119" s="11">
        <f t="shared" si="87"/>
        <v>140.6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579.5</v>
      </c>
      <c r="AA4120" s="11">
        <f t="shared" si="87"/>
        <v>82.8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527.29999999999995</v>
      </c>
      <c r="AA4121" s="11">
        <f t="shared" si="87"/>
        <v>43.9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542.5</v>
      </c>
      <c r="AA4129" s="11">
        <f t="shared" si="87"/>
        <v>28.6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1265</v>
      </c>
      <c r="AA4131" s="11">
        <f t="shared" si="87"/>
        <v>253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579.5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527.29999999999995</v>
      </c>
      <c r="AA4133" s="11">
        <f t="shared" si="87"/>
        <v>52.7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542.5</v>
      </c>
      <c r="AA4141" s="11">
        <f t="shared" si="87"/>
        <v>49.3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1265</v>
      </c>
      <c r="AA4143" s="11">
        <f t="shared" si="87"/>
        <v>180.7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579.5</v>
      </c>
      <c r="AA4144" s="11">
        <f t="shared" si="87"/>
        <v>193.2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527.29999999999995</v>
      </c>
      <c r="AA4145" s="11">
        <f t="shared" si="87"/>
        <v>75.3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818.5</v>
      </c>
      <c r="AA4156" s="11">
        <f t="shared" si="87"/>
        <v>27.3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787</v>
      </c>
      <c r="AA4157" s="11">
        <f t="shared" si="87"/>
        <v>25.4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754.7</v>
      </c>
      <c r="AA4158" s="11">
        <f t="shared" si="87"/>
        <v>17.600000000000001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678</v>
      </c>
      <c r="AA4162" s="11">
        <f t="shared" si="87"/>
        <v>10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775.8</v>
      </c>
      <c r="AA4165" s="11">
        <f t="shared" si="89"/>
        <v>32.299999999999997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12950</v>
      </c>
      <c r="AA4166" s="11">
        <f t="shared" si="89"/>
        <v>17.2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523.5</v>
      </c>
      <c r="AA4167" s="11">
        <f t="shared" si="89"/>
        <v>29.1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818.5</v>
      </c>
      <c r="AA4171" s="11">
        <f t="shared" si="89"/>
        <v>31.5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787</v>
      </c>
      <c r="AA4172" s="11">
        <f t="shared" si="89"/>
        <v>17.5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754.7</v>
      </c>
      <c r="AA4173" s="11">
        <f t="shared" si="89"/>
        <v>26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678</v>
      </c>
      <c r="AA4177" s="11">
        <f t="shared" si="89"/>
        <v>15.4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775.8</v>
      </c>
      <c r="AA4180" s="11">
        <f t="shared" si="89"/>
        <v>51.7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12950</v>
      </c>
      <c r="AA4181" s="11">
        <f t="shared" si="89"/>
        <v>30.8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523.5</v>
      </c>
      <c r="AA4182" s="11">
        <f t="shared" si="89"/>
        <v>22.8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818.5</v>
      </c>
      <c r="AA4186" s="11">
        <f t="shared" si="89"/>
        <v>34.1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787</v>
      </c>
      <c r="AA4187" s="11">
        <f t="shared" si="89"/>
        <v>14.8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754.7</v>
      </c>
      <c r="AA4188" s="11">
        <f t="shared" si="89"/>
        <v>22.2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678</v>
      </c>
      <c r="AA4192" s="11">
        <f t="shared" si="89"/>
        <v>15.8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775.8</v>
      </c>
      <c r="AA4195" s="11">
        <f t="shared" si="89"/>
        <v>21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12950</v>
      </c>
      <c r="AA4196" s="11">
        <f t="shared" si="89"/>
        <v>46.3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523.5</v>
      </c>
      <c r="AA4197" s="11">
        <f t="shared" si="89"/>
        <v>16.899999999999999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818.5</v>
      </c>
      <c r="AA4201" s="11">
        <f t="shared" si="89"/>
        <v>22.1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787</v>
      </c>
      <c r="AA4202" s="11">
        <f t="shared" si="89"/>
        <v>27.1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754.7</v>
      </c>
      <c r="AA4203" s="11">
        <f t="shared" si="89"/>
        <v>15.7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678</v>
      </c>
      <c r="AA4207" s="11">
        <f t="shared" si="89"/>
        <v>14.7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775.8</v>
      </c>
      <c r="AA4210" s="11">
        <f t="shared" si="89"/>
        <v>31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12950</v>
      </c>
      <c r="AA4211" s="11">
        <f t="shared" si="89"/>
        <v>145.5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523.5</v>
      </c>
      <c r="AA4212" s="11">
        <f t="shared" si="89"/>
        <v>27.6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818.5</v>
      </c>
      <c r="AA4216" s="11">
        <f t="shared" si="89"/>
        <v>23.4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787</v>
      </c>
      <c r="AA4217" s="11">
        <f t="shared" si="89"/>
        <v>39.4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754.7</v>
      </c>
      <c r="AA4218" s="11">
        <f t="shared" si="89"/>
        <v>18.399999999999999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678</v>
      </c>
      <c r="AA4222" s="11">
        <f t="shared" si="89"/>
        <v>18.8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775.8</v>
      </c>
      <c r="AA4225" s="11">
        <f t="shared" si="89"/>
        <v>55.4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12950</v>
      </c>
      <c r="AA4226" s="11">
        <f t="shared" si="89"/>
        <v>179.9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523.5</v>
      </c>
      <c r="AA4227" s="11">
        <f t="shared" ref="AA4227:AA4290" si="91">ROUND(IFERROR(Z4227/M4227,0),1)</f>
        <v>27.6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818.5</v>
      </c>
      <c r="AA4231" s="11">
        <f t="shared" si="91"/>
        <v>29.2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787</v>
      </c>
      <c r="AA4232" s="11">
        <f t="shared" si="91"/>
        <v>26.2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754.7</v>
      </c>
      <c r="AA4233" s="11">
        <f t="shared" si="91"/>
        <v>30.2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678</v>
      </c>
      <c r="AA4237" s="11">
        <f t="shared" si="91"/>
        <v>18.3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775.8</v>
      </c>
      <c r="AA4240" s="11">
        <f t="shared" si="91"/>
        <v>77.599999999999994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12950</v>
      </c>
      <c r="AA4241" s="11">
        <f t="shared" si="91"/>
        <v>46.4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523.5</v>
      </c>
      <c r="AA4242" s="11">
        <f t="shared" si="91"/>
        <v>29.1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818.5</v>
      </c>
      <c r="AA4246" s="11">
        <f t="shared" si="91"/>
        <v>27.3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787</v>
      </c>
      <c r="AA4247" s="11">
        <f t="shared" si="91"/>
        <v>32.799999999999997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754.7</v>
      </c>
      <c r="AA4248" s="11">
        <f t="shared" si="91"/>
        <v>22.2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678</v>
      </c>
      <c r="AA4252" s="11">
        <f t="shared" si="91"/>
        <v>17.399999999999999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775.8</v>
      </c>
      <c r="AA4255" s="11">
        <f t="shared" si="91"/>
        <v>31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12950</v>
      </c>
      <c r="AA4256" s="11">
        <f t="shared" si="91"/>
        <v>56.1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523.5</v>
      </c>
      <c r="AA4257" s="11">
        <f t="shared" si="91"/>
        <v>26.2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818.5</v>
      </c>
      <c r="AA4261" s="11">
        <f t="shared" si="91"/>
        <v>40.9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787</v>
      </c>
      <c r="AA4262" s="11">
        <f t="shared" si="91"/>
        <v>31.5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754.7</v>
      </c>
      <c r="AA4263" s="11">
        <f t="shared" si="91"/>
        <v>18.399999999999999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678</v>
      </c>
      <c r="AA4267" s="11">
        <f t="shared" si="91"/>
        <v>16.5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775.8</v>
      </c>
      <c r="AA4270" s="11">
        <f t="shared" si="91"/>
        <v>35.299999999999997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12950</v>
      </c>
      <c r="AA4271" s="11">
        <f t="shared" si="91"/>
        <v>62.6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523.5</v>
      </c>
      <c r="AA4272" s="11">
        <f t="shared" si="91"/>
        <v>16.899999999999999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818.5</v>
      </c>
      <c r="AA4276" s="11">
        <f t="shared" si="91"/>
        <v>28.2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787</v>
      </c>
      <c r="AA4277" s="11">
        <f t="shared" si="91"/>
        <v>41.4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754.7</v>
      </c>
      <c r="AA4278" s="11">
        <f t="shared" si="91"/>
        <v>23.6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678</v>
      </c>
      <c r="AA4282" s="11">
        <f t="shared" si="91"/>
        <v>17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775.8</v>
      </c>
      <c r="AA4285" s="11">
        <f t="shared" si="91"/>
        <v>64.7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12950</v>
      </c>
      <c r="AA4286" s="11">
        <f t="shared" si="91"/>
        <v>170.4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523.5</v>
      </c>
      <c r="AA4287" s="11">
        <f t="shared" si="91"/>
        <v>27.6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818.5</v>
      </c>
      <c r="AA4291" s="11">
        <f t="shared" ref="AA4291:AA4354" si="93">ROUND(IFERROR(Z4291/M4291,0),1)</f>
        <v>34.1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787</v>
      </c>
      <c r="AA4292" s="11">
        <f t="shared" si="93"/>
        <v>27.1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754.7</v>
      </c>
      <c r="AA4293" s="11">
        <f t="shared" si="93"/>
        <v>29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678</v>
      </c>
      <c r="AA4297" s="11">
        <f t="shared" si="93"/>
        <v>17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775.8</v>
      </c>
      <c r="AA4300" s="11">
        <f t="shared" si="93"/>
        <v>86.2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12950</v>
      </c>
      <c r="AA4301" s="11">
        <f t="shared" si="93"/>
        <v>102.8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523.5</v>
      </c>
      <c r="AA4302" s="11">
        <f t="shared" si="93"/>
        <v>43.6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818.5</v>
      </c>
      <c r="AA4306" s="11">
        <f t="shared" si="93"/>
        <v>29.2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787</v>
      </c>
      <c r="AA4307" s="11">
        <f t="shared" si="93"/>
        <v>27.1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754.7</v>
      </c>
      <c r="AA4308" s="11">
        <f t="shared" si="93"/>
        <v>23.6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678</v>
      </c>
      <c r="AA4312" s="11">
        <f t="shared" si="93"/>
        <v>16.100000000000001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775.8</v>
      </c>
      <c r="AA4315" s="11">
        <f t="shared" si="93"/>
        <v>40.799999999999997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12950</v>
      </c>
      <c r="AA4316" s="11">
        <f t="shared" si="93"/>
        <v>44.3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523.5</v>
      </c>
      <c r="AA4317" s="11">
        <f t="shared" si="93"/>
        <v>40.299999999999997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818.5</v>
      </c>
      <c r="AA4321" s="11">
        <f t="shared" si="93"/>
        <v>45.5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787</v>
      </c>
      <c r="AA4322" s="11">
        <f t="shared" si="93"/>
        <v>27.1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754.7</v>
      </c>
      <c r="AA4323" s="11">
        <f t="shared" si="93"/>
        <v>28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678</v>
      </c>
      <c r="AA4327" s="11">
        <f t="shared" si="93"/>
        <v>15.1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775.8</v>
      </c>
      <c r="AA4330" s="11">
        <f t="shared" si="93"/>
        <v>29.8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12950</v>
      </c>
      <c r="AA4331" s="11">
        <f t="shared" si="93"/>
        <v>44.2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523.5</v>
      </c>
      <c r="AA4332" s="11">
        <f t="shared" si="93"/>
        <v>30.8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818.5</v>
      </c>
      <c r="AA4339" s="11">
        <f t="shared" si="93"/>
        <v>43.1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787</v>
      </c>
      <c r="AA4340" s="11">
        <f t="shared" si="93"/>
        <v>30.3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754.7</v>
      </c>
      <c r="AA4341" s="11">
        <f t="shared" si="93"/>
        <v>22.9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678</v>
      </c>
      <c r="AA4345" s="11">
        <f t="shared" si="93"/>
        <v>14.7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775.8</v>
      </c>
      <c r="AA4348" s="11">
        <f t="shared" si="93"/>
        <v>48.5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12950</v>
      </c>
      <c r="AA4349" s="11">
        <f t="shared" si="93"/>
        <v>140.80000000000001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523.5</v>
      </c>
      <c r="AA4350" s="11">
        <f t="shared" si="93"/>
        <v>47.6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818.5</v>
      </c>
      <c r="AA4357" s="11">
        <f t="shared" si="95"/>
        <v>51.2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787</v>
      </c>
      <c r="AA4358" s="11">
        <f t="shared" si="95"/>
        <v>31.5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754.7</v>
      </c>
      <c r="AA4359" s="11">
        <f t="shared" si="95"/>
        <v>28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678</v>
      </c>
      <c r="AA4363" s="11">
        <f t="shared" si="95"/>
        <v>15.4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775.8</v>
      </c>
      <c r="AA4366" s="11">
        <f t="shared" si="95"/>
        <v>64.7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12950</v>
      </c>
      <c r="AA4367" s="11">
        <f t="shared" si="95"/>
        <v>54.9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523.5</v>
      </c>
      <c r="AA4368" s="11">
        <f t="shared" si="95"/>
        <v>40.299999999999997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818.5</v>
      </c>
      <c r="AA4375" s="11">
        <f t="shared" si="95"/>
        <v>51.2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787</v>
      </c>
      <c r="AA4376" s="11">
        <f t="shared" si="95"/>
        <v>32.799999999999997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754.7</v>
      </c>
      <c r="AA4377" s="11">
        <f t="shared" si="95"/>
        <v>18.899999999999999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678</v>
      </c>
      <c r="AA4381" s="11">
        <f t="shared" si="95"/>
        <v>15.1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775.8</v>
      </c>
      <c r="AA4384" s="11">
        <f t="shared" si="95"/>
        <v>38.799999999999997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12950</v>
      </c>
      <c r="AA4385" s="11">
        <f t="shared" si="95"/>
        <v>48.5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523.5</v>
      </c>
      <c r="AA4386" s="11">
        <f t="shared" si="95"/>
        <v>37.4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818.5</v>
      </c>
      <c r="AA4393" s="11">
        <f t="shared" si="95"/>
        <v>37.200000000000003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787</v>
      </c>
      <c r="AA4394" s="11">
        <f t="shared" si="95"/>
        <v>23.1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754.7</v>
      </c>
      <c r="AA4395" s="11">
        <f t="shared" si="95"/>
        <v>37.700000000000003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678</v>
      </c>
      <c r="AA4399" s="11">
        <f t="shared" si="95"/>
        <v>15.8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775.8</v>
      </c>
      <c r="AA4402" s="11">
        <f t="shared" si="95"/>
        <v>32.299999999999997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12950</v>
      </c>
      <c r="AA4403" s="11">
        <f t="shared" si="95"/>
        <v>54.2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523.5</v>
      </c>
      <c r="AA4404" s="11">
        <f t="shared" si="95"/>
        <v>27.6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818.5</v>
      </c>
      <c r="AA4411" s="11">
        <f t="shared" si="95"/>
        <v>43.1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787</v>
      </c>
      <c r="AA4412" s="11">
        <f t="shared" si="95"/>
        <v>20.7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754.7</v>
      </c>
      <c r="AA4413" s="11">
        <f t="shared" si="95"/>
        <v>31.4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678</v>
      </c>
      <c r="AA4417" s="11">
        <f t="shared" si="95"/>
        <v>18.8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775.8</v>
      </c>
      <c r="AA4420" s="11">
        <f t="shared" si="97"/>
        <v>36.9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12950</v>
      </c>
      <c r="AA4421" s="11">
        <f t="shared" si="97"/>
        <v>166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523.5</v>
      </c>
      <c r="AA4422" s="11">
        <f t="shared" si="97"/>
        <v>40.299999999999997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818.5</v>
      </c>
      <c r="AA4429" s="11">
        <f t="shared" si="97"/>
        <v>45.5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787</v>
      </c>
      <c r="AA4430" s="11">
        <f t="shared" si="97"/>
        <v>19.7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754.7</v>
      </c>
      <c r="AA4431" s="11">
        <f t="shared" si="97"/>
        <v>25.2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678</v>
      </c>
      <c r="AA4435" s="11">
        <f t="shared" si="97"/>
        <v>19.399999999999999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775.8</v>
      </c>
      <c r="AA4438" s="11">
        <f t="shared" si="97"/>
        <v>48.5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12950</v>
      </c>
      <c r="AA4439" s="11">
        <f t="shared" si="97"/>
        <v>125.7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523.5</v>
      </c>
      <c r="AA4440" s="11">
        <f t="shared" si="97"/>
        <v>18.7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818.5</v>
      </c>
      <c r="AA4447" s="11">
        <f t="shared" si="97"/>
        <v>45.5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787</v>
      </c>
      <c r="AA4448" s="11">
        <f t="shared" si="97"/>
        <v>21.9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754.7</v>
      </c>
      <c r="AA4449" s="11">
        <f t="shared" si="97"/>
        <v>29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678</v>
      </c>
      <c r="AA4453" s="11">
        <f t="shared" si="97"/>
        <v>24.2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775.8</v>
      </c>
      <c r="AA4456" s="11">
        <f t="shared" si="97"/>
        <v>38.799999999999997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12950</v>
      </c>
      <c r="AA4457" s="11">
        <f t="shared" si="97"/>
        <v>95.9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523.5</v>
      </c>
      <c r="AA4458" s="11">
        <f t="shared" si="97"/>
        <v>23.8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818.5</v>
      </c>
      <c r="AA4465" s="11">
        <f t="shared" si="97"/>
        <v>29.2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787</v>
      </c>
      <c r="AA4466" s="11">
        <f t="shared" si="97"/>
        <v>19.2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754.7</v>
      </c>
      <c r="AA4467" s="11">
        <f t="shared" si="97"/>
        <v>32.799999999999997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678</v>
      </c>
      <c r="AA4471" s="11">
        <f t="shared" si="97"/>
        <v>25.1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775.8</v>
      </c>
      <c r="AA4474" s="11">
        <f t="shared" si="97"/>
        <v>33.700000000000003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12950</v>
      </c>
      <c r="AA4475" s="11">
        <f t="shared" si="97"/>
        <v>95.9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523.5</v>
      </c>
      <c r="AA4476" s="11">
        <f t="shared" si="97"/>
        <v>26.2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818.5</v>
      </c>
      <c r="AA4483" s="11">
        <f t="shared" ref="AA4483:AA4546" si="99">ROUND(IFERROR(Z4483/M4483,0),1)</f>
        <v>43.1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787</v>
      </c>
      <c r="AA4484" s="11">
        <f t="shared" si="99"/>
        <v>35.799999999999997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754.7</v>
      </c>
      <c r="AA4485" s="11">
        <f t="shared" si="99"/>
        <v>35.9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678</v>
      </c>
      <c r="AA4489" s="11">
        <f t="shared" si="99"/>
        <v>22.6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775.8</v>
      </c>
      <c r="AA4492" s="11">
        <f t="shared" si="99"/>
        <v>33.700000000000003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12950</v>
      </c>
      <c r="AA4493" s="11">
        <f t="shared" si="99"/>
        <v>139.19999999999999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523.5</v>
      </c>
      <c r="AA4494" s="11">
        <f t="shared" si="99"/>
        <v>34.9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818.5</v>
      </c>
      <c r="AA4501" s="11">
        <f t="shared" si="99"/>
        <v>48.1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787</v>
      </c>
      <c r="AA4502" s="11">
        <f t="shared" si="99"/>
        <v>46.3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754.7</v>
      </c>
      <c r="AA4503" s="11">
        <f t="shared" si="99"/>
        <v>47.2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678</v>
      </c>
      <c r="AA4507" s="11">
        <f t="shared" si="99"/>
        <v>32.299999999999997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775.8</v>
      </c>
      <c r="AA4510" s="11">
        <f t="shared" si="99"/>
        <v>55.4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12950</v>
      </c>
      <c r="AA4511" s="11">
        <f t="shared" si="99"/>
        <v>88.7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523.5</v>
      </c>
      <c r="AA4512" s="11">
        <f t="shared" si="99"/>
        <v>37.4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542.5</v>
      </c>
      <c r="AA4516" s="11">
        <f t="shared" si="99"/>
        <v>54.3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1265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579.5</v>
      </c>
      <c r="AA4519" s="11">
        <f t="shared" si="99"/>
        <v>-193.2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527.29999999999995</v>
      </c>
      <c r="AA4520" s="11">
        <f t="shared" si="99"/>
        <v>65.900000000000006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542.5</v>
      </c>
      <c r="AA4528" s="11">
        <f t="shared" si="99"/>
        <v>90.4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1265</v>
      </c>
      <c r="AA4530" s="11">
        <f t="shared" si="99"/>
        <v>-421.7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579.5</v>
      </c>
      <c r="AA4531" s="11">
        <f t="shared" si="99"/>
        <v>-144.9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527.29999999999995</v>
      </c>
      <c r="AA4532" s="11">
        <f t="shared" si="99"/>
        <v>52.7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542.5</v>
      </c>
      <c r="AA4540" s="11">
        <f t="shared" si="99"/>
        <v>30.1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1265</v>
      </c>
      <c r="AA4542" s="11">
        <f t="shared" si="99"/>
        <v>-1265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579.5</v>
      </c>
      <c r="AA4543" s="11">
        <f t="shared" si="99"/>
        <v>64.400000000000006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527.29999999999995</v>
      </c>
      <c r="AA4544" s="11">
        <f t="shared" si="99"/>
        <v>52.7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401</v>
      </c>
      <c r="AA4552" s="11">
        <f t="shared" si="101"/>
        <v>12.2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542.5</v>
      </c>
      <c r="AA4553" s="11">
        <f t="shared" si="101"/>
        <v>41.7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1265</v>
      </c>
      <c r="AA4555" s="11">
        <f t="shared" si="101"/>
        <v>180.7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579.5</v>
      </c>
      <c r="AA4556" s="11">
        <f t="shared" si="101"/>
        <v>52.7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527.29999999999995</v>
      </c>
      <c r="AA4557" s="11">
        <f t="shared" si="101"/>
        <v>52.7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401</v>
      </c>
      <c r="AA4564" s="11">
        <f t="shared" si="101"/>
        <v>30.8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818.5</v>
      </c>
      <c r="AA4568" s="11">
        <f t="shared" si="101"/>
        <v>48.1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787</v>
      </c>
      <c r="AA4569" s="11">
        <f t="shared" si="101"/>
        <v>26.2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754.7</v>
      </c>
      <c r="AA4570" s="11">
        <f t="shared" si="101"/>
        <v>39.700000000000003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678</v>
      </c>
      <c r="AA4574" s="11">
        <f t="shared" si="101"/>
        <v>24.2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775.8</v>
      </c>
      <c r="AA4577" s="11">
        <f t="shared" si="101"/>
        <v>45.6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12950</v>
      </c>
      <c r="AA4578" s="11">
        <f t="shared" si="101"/>
        <v>75.7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523.5</v>
      </c>
      <c r="AA4579" s="11">
        <f t="shared" si="101"/>
        <v>40.299999999999997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818.5</v>
      </c>
      <c r="AA4586" s="11">
        <f t="shared" si="101"/>
        <v>34.1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787</v>
      </c>
      <c r="AA4587" s="11">
        <f t="shared" si="101"/>
        <v>25.4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754.7</v>
      </c>
      <c r="AA4588" s="11">
        <f t="shared" si="101"/>
        <v>41.9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678</v>
      </c>
      <c r="AA4592" s="11">
        <f t="shared" si="101"/>
        <v>37.700000000000003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775.8</v>
      </c>
      <c r="AA4595" s="11">
        <f t="shared" si="101"/>
        <v>43.1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12950</v>
      </c>
      <c r="AA4596" s="11">
        <f t="shared" si="101"/>
        <v>72.8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523.5</v>
      </c>
      <c r="AA4597" s="11">
        <f t="shared" si="101"/>
        <v>52.4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818.5</v>
      </c>
      <c r="AA4602" s="11">
        <f t="shared" si="101"/>
        <v>43.1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787</v>
      </c>
      <c r="AA4603" s="11">
        <f t="shared" si="101"/>
        <v>60.5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754.7</v>
      </c>
      <c r="AA4604" s="11">
        <f t="shared" si="101"/>
        <v>47.2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678</v>
      </c>
      <c r="AA4608" s="11">
        <f t="shared" si="101"/>
        <v>28.3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775.8</v>
      </c>
      <c r="AA4611" s="11">
        <f t="shared" ref="AA4611:AA4674" si="103">ROUND(IFERROR(Z4611/M4611,0),1)</f>
        <v>35.299999999999997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12950</v>
      </c>
      <c r="AA4612" s="11">
        <f t="shared" si="103"/>
        <v>159.9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523.5</v>
      </c>
      <c r="AA4613" s="11">
        <f t="shared" si="103"/>
        <v>47.6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580</v>
      </c>
      <c r="AA4617" s="11">
        <f t="shared" si="103"/>
        <v>82.9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522.79999999999995</v>
      </c>
      <c r="AA4618" s="11">
        <f t="shared" si="103"/>
        <v>30.8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818.5</v>
      </c>
      <c r="AA4620" s="11">
        <f t="shared" si="103"/>
        <v>37.200000000000003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787</v>
      </c>
      <c r="AA4621" s="11">
        <f t="shared" si="103"/>
        <v>46.3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754.7</v>
      </c>
      <c r="AA4622" s="11">
        <f t="shared" si="103"/>
        <v>47.2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678</v>
      </c>
      <c r="AA4626" s="11">
        <f t="shared" si="103"/>
        <v>37.700000000000003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775.8</v>
      </c>
      <c r="AA4629" s="11">
        <f t="shared" si="103"/>
        <v>55.4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12950</v>
      </c>
      <c r="AA4630" s="11">
        <f t="shared" si="103"/>
        <v>46.1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523.5</v>
      </c>
      <c r="AA4631" s="11">
        <f t="shared" si="103"/>
        <v>34.9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580</v>
      </c>
      <c r="AA4633" s="11">
        <f t="shared" si="103"/>
        <v>58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522.79999999999995</v>
      </c>
      <c r="AA4634" s="11">
        <f t="shared" si="103"/>
        <v>43.6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714.1</v>
      </c>
      <c r="AA4635" s="11">
        <f t="shared" si="103"/>
        <v>54.9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430</v>
      </c>
      <c r="AA4636" s="11">
        <f t="shared" si="103"/>
        <v>215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715</v>
      </c>
      <c r="AA4637" s="11">
        <f t="shared" si="103"/>
        <v>119.2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714.1</v>
      </c>
      <c r="AA4638" s="11">
        <f t="shared" si="103"/>
        <v>26.4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430</v>
      </c>
      <c r="AA4639" s="11">
        <f t="shared" si="103"/>
        <v>107.5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715</v>
      </c>
      <c r="AA4640" s="11">
        <f t="shared" si="103"/>
        <v>55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714.1</v>
      </c>
      <c r="AA4641" s="11">
        <f t="shared" si="103"/>
        <v>24.6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430</v>
      </c>
      <c r="AA4642" s="11">
        <f t="shared" si="103"/>
        <v>107.5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715</v>
      </c>
      <c r="AA4643" s="11">
        <f t="shared" si="103"/>
        <v>39.700000000000003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714.1</v>
      </c>
      <c r="AA4644" s="11">
        <f t="shared" si="103"/>
        <v>25.5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430</v>
      </c>
      <c r="AA4645" s="11">
        <f t="shared" si="103"/>
        <v>143.30000000000001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715</v>
      </c>
      <c r="AA4646" s="11">
        <f t="shared" si="103"/>
        <v>47.7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714.1</v>
      </c>
      <c r="AA4647" s="11">
        <f t="shared" si="103"/>
        <v>54.9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430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715</v>
      </c>
      <c r="AA4649" s="11">
        <f t="shared" si="103"/>
        <v>357.5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714.1</v>
      </c>
      <c r="AA4650" s="11">
        <f t="shared" si="103"/>
        <v>28.6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430</v>
      </c>
      <c r="AA4651" s="11">
        <f t="shared" si="103"/>
        <v>143.30000000000001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715</v>
      </c>
      <c r="AA4652" s="11">
        <f t="shared" si="103"/>
        <v>44.7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714.1</v>
      </c>
      <c r="AA4653" s="11">
        <f t="shared" si="103"/>
        <v>25.5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430</v>
      </c>
      <c r="AA4654" s="11">
        <f t="shared" si="103"/>
        <v>143.30000000000001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715</v>
      </c>
      <c r="AA4655" s="11">
        <f t="shared" si="103"/>
        <v>37.6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714.1</v>
      </c>
      <c r="AA4656" s="11">
        <f t="shared" si="103"/>
        <v>23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430</v>
      </c>
      <c r="AA4657" s="11">
        <f t="shared" si="103"/>
        <v>143.30000000000001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715</v>
      </c>
      <c r="AA4658" s="11">
        <f t="shared" si="103"/>
        <v>51.1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714.1</v>
      </c>
      <c r="AA4659" s="11">
        <f t="shared" si="103"/>
        <v>42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430</v>
      </c>
      <c r="AA4660" s="11">
        <f t="shared" si="103"/>
        <v>143.30000000000001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715</v>
      </c>
      <c r="AA4661" s="11">
        <f t="shared" si="103"/>
        <v>89.4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714.1</v>
      </c>
      <c r="AA4662" s="11">
        <f t="shared" si="103"/>
        <v>28.6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430</v>
      </c>
      <c r="AA4663" s="11">
        <f t="shared" si="103"/>
        <v>86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715</v>
      </c>
      <c r="AA4664" s="11">
        <f t="shared" si="103"/>
        <v>31.1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714.1</v>
      </c>
      <c r="AA4665" s="11">
        <f t="shared" si="103"/>
        <v>27.5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430</v>
      </c>
      <c r="AA4666" s="11">
        <f t="shared" si="103"/>
        <v>107.5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715</v>
      </c>
      <c r="AA4667" s="11">
        <f t="shared" si="103"/>
        <v>28.6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714.1</v>
      </c>
      <c r="AA4668" s="11">
        <f t="shared" si="103"/>
        <v>25.5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430</v>
      </c>
      <c r="AA4669" s="11">
        <f t="shared" si="103"/>
        <v>107.5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715</v>
      </c>
      <c r="AA4670" s="11">
        <f t="shared" si="103"/>
        <v>37.6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714.1</v>
      </c>
      <c r="AA4671" s="11">
        <f t="shared" si="103"/>
        <v>142.80000000000001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430</v>
      </c>
      <c r="AA4672" s="11">
        <f t="shared" si="103"/>
        <v>215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715</v>
      </c>
      <c r="AA4673" s="11">
        <f t="shared" si="103"/>
        <v>238.3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714.1</v>
      </c>
      <c r="AA4674" s="11">
        <f t="shared" si="103"/>
        <v>39.700000000000003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430</v>
      </c>
      <c r="AA4675" s="11">
        <f t="shared" ref="AA4675:AA4738" si="105">ROUND(IFERROR(Z4675/M4675,0),1)</f>
        <v>107.5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715</v>
      </c>
      <c r="AA4676" s="11">
        <f t="shared" si="105"/>
        <v>37.6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714.1</v>
      </c>
      <c r="AA4677" s="11">
        <f t="shared" si="105"/>
        <v>51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430</v>
      </c>
      <c r="AA4678" s="11">
        <f t="shared" si="105"/>
        <v>143.30000000000001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715</v>
      </c>
      <c r="AA4679" s="11">
        <f t="shared" si="105"/>
        <v>39.700000000000003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763.3</v>
      </c>
      <c r="AA4680" s="11">
        <f t="shared" si="105"/>
        <v>-381.7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714.1</v>
      </c>
      <c r="AA4681" s="11">
        <f t="shared" si="105"/>
        <v>119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430</v>
      </c>
      <c r="AA4682" s="11">
        <f t="shared" si="105"/>
        <v>430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715</v>
      </c>
      <c r="AA4683" s="11">
        <f t="shared" si="105"/>
        <v>79.400000000000006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763.3</v>
      </c>
      <c r="AA4684" s="11">
        <f t="shared" si="105"/>
        <v>-95.4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714.1</v>
      </c>
      <c r="AA4685" s="11">
        <f t="shared" si="105"/>
        <v>-34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430</v>
      </c>
      <c r="AA4686" s="11">
        <f t="shared" si="105"/>
        <v>-107.5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715</v>
      </c>
      <c r="AA4687" s="11">
        <f t="shared" si="105"/>
        <v>-42.1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714.1</v>
      </c>
      <c r="AA4688" s="11">
        <f t="shared" si="105"/>
        <v>-28.6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430</v>
      </c>
      <c r="AA4689" s="11">
        <f t="shared" si="105"/>
        <v>-143.30000000000001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715</v>
      </c>
      <c r="AA4690" s="11">
        <f t="shared" si="105"/>
        <v>-79.400000000000006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763.3</v>
      </c>
      <c r="AA4691" s="11">
        <f t="shared" si="105"/>
        <v>-30.5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714.1</v>
      </c>
      <c r="AA4692" s="11">
        <f t="shared" si="105"/>
        <v>-28.6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430</v>
      </c>
      <c r="AA4693" s="11">
        <f t="shared" si="105"/>
        <v>-215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715</v>
      </c>
      <c r="AA4694" s="11">
        <f t="shared" si="105"/>
        <v>-79.400000000000006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763.3</v>
      </c>
      <c r="AA4695" s="11">
        <f t="shared" si="105"/>
        <v>-47.7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714.1</v>
      </c>
      <c r="AA4696" s="11">
        <f t="shared" si="105"/>
        <v>-31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430</v>
      </c>
      <c r="AA4697" s="11">
        <f t="shared" si="105"/>
        <v>-215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715</v>
      </c>
      <c r="AA4698" s="11">
        <f t="shared" si="105"/>
        <v>-238.3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763.3</v>
      </c>
      <c r="AA4699" s="11">
        <f t="shared" si="105"/>
        <v>-44.9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714.1</v>
      </c>
      <c r="AA4700" s="11">
        <f t="shared" si="105"/>
        <v>-35.700000000000003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430</v>
      </c>
      <c r="AA4701" s="11">
        <f t="shared" si="105"/>
        <v>-430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715</v>
      </c>
      <c r="AA4702" s="11">
        <f t="shared" si="105"/>
        <v>-71.5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763.3</v>
      </c>
      <c r="AA4703" s="11">
        <f t="shared" si="105"/>
        <v>-76.3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714.1</v>
      </c>
      <c r="AA4704" s="11">
        <f t="shared" si="105"/>
        <v>-51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430</v>
      </c>
      <c r="AA4705" s="11">
        <f t="shared" si="105"/>
        <v>430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715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763.3</v>
      </c>
      <c r="AA4707" s="11">
        <f t="shared" si="105"/>
        <v>-381.7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15450</v>
      </c>
      <c r="AA4708" s="11">
        <f t="shared" si="105"/>
        <v>38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15450</v>
      </c>
      <c r="AA4709" s="11">
        <f t="shared" si="105"/>
        <v>-15450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13193.7</v>
      </c>
      <c r="AA4710" s="11">
        <f t="shared" si="105"/>
        <v>110.9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1335</v>
      </c>
      <c r="AA4711" s="11">
        <f t="shared" si="105"/>
        <v>78.5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38710</v>
      </c>
      <c r="AA4712" s="11">
        <f t="shared" si="105"/>
        <v>119.8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15450</v>
      </c>
      <c r="AA4713" s="11">
        <f t="shared" si="105"/>
        <v>1716.7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13193.7</v>
      </c>
      <c r="AA4714" s="11">
        <f t="shared" si="105"/>
        <v>67.3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1335</v>
      </c>
      <c r="AA4715" s="11">
        <f t="shared" si="105"/>
        <v>55.6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38710</v>
      </c>
      <c r="AA4716" s="11">
        <f t="shared" si="105"/>
        <v>83.4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15450</v>
      </c>
      <c r="AA4717" s="11">
        <f t="shared" si="105"/>
        <v>81.3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13193.7</v>
      </c>
      <c r="AA4718" s="11">
        <f t="shared" si="105"/>
        <v>108.1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1335</v>
      </c>
      <c r="AA4719" s="11">
        <f t="shared" si="105"/>
        <v>133.5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38710</v>
      </c>
      <c r="AA4720" s="11">
        <f t="shared" si="105"/>
        <v>117.3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15450</v>
      </c>
      <c r="AA4721" s="11">
        <f t="shared" si="105"/>
        <v>25.2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13193.7</v>
      </c>
      <c r="AA4722" s="11">
        <f t="shared" si="105"/>
        <v>17.8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1335</v>
      </c>
      <c r="AA4723" s="11">
        <f t="shared" si="105"/>
        <v>51.3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38710</v>
      </c>
      <c r="AA4724" s="11">
        <f t="shared" si="105"/>
        <v>52.4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15450</v>
      </c>
      <c r="AA4725" s="11">
        <f t="shared" si="105"/>
        <v>-90.4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13193.7</v>
      </c>
      <c r="AA4726" s="11">
        <f t="shared" si="105"/>
        <v>-80.900000000000006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1335</v>
      </c>
      <c r="AA4727" s="11">
        <f t="shared" si="105"/>
        <v>24.3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38710</v>
      </c>
      <c r="AA4728" s="11">
        <f t="shared" si="105"/>
        <v>94.9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500</v>
      </c>
      <c r="AA4729" s="11">
        <f t="shared" si="105"/>
        <v>16.7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15450</v>
      </c>
      <c r="AA4730" s="11">
        <f t="shared" si="105"/>
        <v>81.7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13193.7</v>
      </c>
      <c r="AA4731" s="11">
        <f t="shared" si="105"/>
        <v>60.8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1335</v>
      </c>
      <c r="AA4732" s="11">
        <f t="shared" si="105"/>
        <v>19.899999999999999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38710</v>
      </c>
      <c r="AA4733" s="11">
        <f t="shared" si="105"/>
        <v>106.1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500</v>
      </c>
      <c r="AA4734" s="11">
        <f t="shared" si="105"/>
        <v>15.6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15450</v>
      </c>
      <c r="AA4735" s="11">
        <f t="shared" si="105"/>
        <v>50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13193.7</v>
      </c>
      <c r="AA4736" s="11">
        <f t="shared" si="105"/>
        <v>40.700000000000003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1335</v>
      </c>
      <c r="AA4737" s="11">
        <f t="shared" si="105"/>
        <v>16.899999999999999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38710</v>
      </c>
      <c r="AA4738" s="11">
        <f t="shared" si="105"/>
        <v>35.700000000000003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500</v>
      </c>
      <c r="AA4739" s="11">
        <f t="shared" ref="AA4739:AA4802" si="107">ROUND(IFERROR(Z4739/M4739,0),1)</f>
        <v>16.7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15450</v>
      </c>
      <c r="AA4740" s="11">
        <f t="shared" si="107"/>
        <v>25.6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13193.7</v>
      </c>
      <c r="AA4741" s="11">
        <f t="shared" si="107"/>
        <v>14.5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1335</v>
      </c>
      <c r="AA4742" s="11">
        <f t="shared" si="107"/>
        <v>19.899999999999999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38710</v>
      </c>
      <c r="AA4743" s="11">
        <f t="shared" si="107"/>
        <v>26.6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500</v>
      </c>
      <c r="AA4744" s="11">
        <f t="shared" si="107"/>
        <v>13.2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15450</v>
      </c>
      <c r="AA4745" s="11">
        <f t="shared" si="107"/>
        <v>92.5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13193.7</v>
      </c>
      <c r="AA4746" s="11">
        <f t="shared" si="107"/>
        <v>38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1335</v>
      </c>
      <c r="AA4747" s="11">
        <f t="shared" si="107"/>
        <v>13.9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38710</v>
      </c>
      <c r="AA4748" s="11">
        <f t="shared" si="107"/>
        <v>55.6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500</v>
      </c>
      <c r="AA4749" s="11">
        <f t="shared" si="107"/>
        <v>14.7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15450</v>
      </c>
      <c r="AA4750" s="11">
        <f t="shared" si="107"/>
        <v>81.7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13193.7</v>
      </c>
      <c r="AA4751" s="11">
        <f t="shared" si="107"/>
        <v>61.9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1335</v>
      </c>
      <c r="AA4752" s="11">
        <f t="shared" si="107"/>
        <v>11.8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38710</v>
      </c>
      <c r="AA4753" s="11">
        <f t="shared" si="107"/>
        <v>97.8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500</v>
      </c>
      <c r="AA4754" s="11">
        <f t="shared" si="107"/>
        <v>15.6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15450</v>
      </c>
      <c r="AA4755" s="11">
        <f t="shared" si="107"/>
        <v>48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13193.7</v>
      </c>
      <c r="AA4756" s="11">
        <f t="shared" si="107"/>
        <v>46.1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1335</v>
      </c>
      <c r="AA4757" s="11">
        <f t="shared" si="107"/>
        <v>10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38710</v>
      </c>
      <c r="AA4758" s="11">
        <f t="shared" si="107"/>
        <v>33.4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500</v>
      </c>
      <c r="AA4759" s="11">
        <f t="shared" si="107"/>
        <v>14.7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15450</v>
      </c>
      <c r="AA4760" s="11">
        <f t="shared" si="107"/>
        <v>22.2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13193.7</v>
      </c>
      <c r="AA4761" s="11">
        <f t="shared" si="107"/>
        <v>13.3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1335</v>
      </c>
      <c r="AA4762" s="11">
        <f t="shared" si="107"/>
        <v>19.899999999999999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38710</v>
      </c>
      <c r="AA4763" s="11">
        <f t="shared" si="107"/>
        <v>36.200000000000003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500</v>
      </c>
      <c r="AA4764" s="11">
        <f t="shared" si="107"/>
        <v>27.8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15450</v>
      </c>
      <c r="AA4765" s="11">
        <f t="shared" si="107"/>
        <v>64.599999999999994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13193.7</v>
      </c>
      <c r="AA4766" s="11">
        <f t="shared" si="107"/>
        <v>32.799999999999997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1335</v>
      </c>
      <c r="AA4767" s="11">
        <f t="shared" si="107"/>
        <v>15.2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38710</v>
      </c>
      <c r="AA4768" s="11">
        <f t="shared" si="107"/>
        <v>75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500</v>
      </c>
      <c r="AA4769" s="11">
        <f t="shared" si="107"/>
        <v>23.8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15450</v>
      </c>
      <c r="AA4770" s="11">
        <f t="shared" si="107"/>
        <v>-1287.5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13193.7</v>
      </c>
      <c r="AA4771" s="11">
        <f t="shared" si="107"/>
        <v>366.5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1335</v>
      </c>
      <c r="AA4772" s="11">
        <f t="shared" si="107"/>
        <v>13.2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38710</v>
      </c>
      <c r="AA4773" s="11">
        <f t="shared" si="107"/>
        <v>-351.9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500</v>
      </c>
      <c r="AA4774" s="11">
        <f t="shared" si="107"/>
        <v>20.8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15450</v>
      </c>
      <c r="AA4775" s="11">
        <f t="shared" si="107"/>
        <v>-643.79999999999995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13193.7</v>
      </c>
      <c r="AA4776" s="11">
        <f t="shared" si="107"/>
        <v>-1466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1335</v>
      </c>
      <c r="AA4777" s="11">
        <f t="shared" si="107"/>
        <v>16.5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38710</v>
      </c>
      <c r="AA4779" s="11">
        <f t="shared" si="107"/>
        <v>100.3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500</v>
      </c>
      <c r="AA4780" s="11">
        <f t="shared" si="107"/>
        <v>20.8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15450</v>
      </c>
      <c r="AA4781" s="11">
        <f t="shared" si="107"/>
        <v>21.5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13193.7</v>
      </c>
      <c r="AA4782" s="11">
        <f t="shared" si="107"/>
        <v>14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1335</v>
      </c>
      <c r="AA4783" s="11">
        <f t="shared" si="107"/>
        <v>10.3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38710</v>
      </c>
      <c r="AA4784" s="11">
        <f t="shared" si="107"/>
        <v>74.2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500</v>
      </c>
      <c r="AA4785" s="11">
        <f t="shared" si="107"/>
        <v>19.2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15450</v>
      </c>
      <c r="AA4786" s="11">
        <f t="shared" si="107"/>
        <v>-1188.5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13193.7</v>
      </c>
      <c r="AA4787" s="11">
        <f t="shared" si="107"/>
        <v>356.6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1335</v>
      </c>
      <c r="AA4788" s="11">
        <f t="shared" si="107"/>
        <v>14.5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38710</v>
      </c>
      <c r="AA4790" s="11">
        <f t="shared" si="107"/>
        <v>135.80000000000001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500</v>
      </c>
      <c r="AA4791" s="11">
        <f t="shared" si="107"/>
        <v>18.5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15450</v>
      </c>
      <c r="AA4792" s="11">
        <f t="shared" si="107"/>
        <v>73.599999999999994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13193.7</v>
      </c>
      <c r="AA4793" s="11">
        <f t="shared" si="107"/>
        <v>34.299999999999997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1335</v>
      </c>
      <c r="AA4794" s="11">
        <f t="shared" si="107"/>
        <v>13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38710</v>
      </c>
      <c r="AA4795" s="11">
        <f t="shared" si="107"/>
        <v>83.1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500</v>
      </c>
      <c r="AA4796" s="11">
        <f t="shared" si="107"/>
        <v>15.2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15450</v>
      </c>
      <c r="AA4797" s="11">
        <f t="shared" si="107"/>
        <v>66.900000000000006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13193.7</v>
      </c>
      <c r="AA4798" s="11">
        <f t="shared" si="107"/>
        <v>37.5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1335</v>
      </c>
      <c r="AA4799" s="11">
        <f t="shared" si="107"/>
        <v>11.1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38710</v>
      </c>
      <c r="AA4801" s="11">
        <f t="shared" si="107"/>
        <v>126.9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500</v>
      </c>
      <c r="AA4802" s="11">
        <f t="shared" si="107"/>
        <v>15.6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15450</v>
      </c>
      <c r="AA4803" s="11">
        <f t="shared" ref="AA4803:AA4866" si="109">ROUND(IFERROR(Z4803/M4803,0),1)</f>
        <v>16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13193.7</v>
      </c>
      <c r="AA4804" s="11">
        <f t="shared" si="109"/>
        <v>10.5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1335</v>
      </c>
      <c r="AA4805" s="11">
        <f t="shared" si="109"/>
        <v>13.8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38710</v>
      </c>
      <c r="AA4807" s="11">
        <f t="shared" si="109"/>
        <v>35.299999999999997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500</v>
      </c>
      <c r="AA4808" s="11">
        <f t="shared" si="109"/>
        <v>26.3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15450</v>
      </c>
      <c r="AA4809" s="11">
        <f t="shared" si="109"/>
        <v>42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13193.7</v>
      </c>
      <c r="AA4810" s="11">
        <f t="shared" si="109"/>
        <v>26.4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1335</v>
      </c>
      <c r="AA4811" s="11">
        <f t="shared" si="109"/>
        <v>21.9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38710</v>
      </c>
      <c r="AA4813" s="11">
        <f t="shared" si="109"/>
        <v>57.3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500</v>
      </c>
      <c r="AA4814" s="11">
        <f t="shared" si="109"/>
        <v>26.3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2074</v>
      </c>
      <c r="AA4815" s="11">
        <f t="shared" si="109"/>
        <v>39.1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160</v>
      </c>
      <c r="AA4816" s="11">
        <f t="shared" si="109"/>
        <v>40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160</v>
      </c>
      <c r="AA4817" s="11">
        <f t="shared" si="109"/>
        <v>32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2074</v>
      </c>
      <c r="AA4818" s="11">
        <f t="shared" si="109"/>
        <v>54.6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160</v>
      </c>
      <c r="AA4819" s="11">
        <f t="shared" si="109"/>
        <v>32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2074</v>
      </c>
      <c r="AA4820" s="11">
        <f t="shared" si="109"/>
        <v>48.2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160</v>
      </c>
      <c r="AA4821" s="11">
        <f t="shared" si="109"/>
        <v>20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2074</v>
      </c>
      <c r="AA4822" s="11">
        <f t="shared" si="109"/>
        <v>51.9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160</v>
      </c>
      <c r="AA4823" s="11">
        <f t="shared" si="109"/>
        <v>20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2074</v>
      </c>
      <c r="AA4824" s="11">
        <f t="shared" si="109"/>
        <v>39.1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160</v>
      </c>
      <c r="AA4825" s="11">
        <f t="shared" si="109"/>
        <v>20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2074</v>
      </c>
      <c r="AA4826" s="11">
        <f t="shared" si="109"/>
        <v>51.9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160</v>
      </c>
      <c r="AA4827" s="11">
        <f t="shared" si="109"/>
        <v>20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2074</v>
      </c>
      <c r="AA4828" s="11">
        <f t="shared" si="109"/>
        <v>54.6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160</v>
      </c>
      <c r="AA4829" s="11">
        <f t="shared" si="109"/>
        <v>14.5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2074</v>
      </c>
      <c r="AA4830" s="11">
        <f t="shared" si="109"/>
        <v>59.3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160</v>
      </c>
      <c r="AA4831" s="11">
        <f t="shared" si="109"/>
        <v>16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2074</v>
      </c>
      <c r="AA4832" s="11">
        <f t="shared" si="109"/>
        <v>59.3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160</v>
      </c>
      <c r="AA4833" s="11">
        <f t="shared" si="109"/>
        <v>16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193.3</v>
      </c>
      <c r="AA4834" s="11">
        <f t="shared" si="109"/>
        <v>32.200000000000003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2074</v>
      </c>
      <c r="AA4835" s="11">
        <f t="shared" si="109"/>
        <v>53.2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160</v>
      </c>
      <c r="AA4836" s="11">
        <f t="shared" si="109"/>
        <v>16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193.3</v>
      </c>
      <c r="AA4837" s="11">
        <f t="shared" si="109"/>
        <v>32.200000000000003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2074</v>
      </c>
      <c r="AA4838" s="11">
        <f t="shared" si="109"/>
        <v>47.1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160</v>
      </c>
      <c r="AA4839" s="11">
        <f t="shared" si="109"/>
        <v>16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193.3</v>
      </c>
      <c r="AA4840" s="11">
        <f t="shared" si="109"/>
        <v>32.200000000000003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486.6</v>
      </c>
      <c r="AA4841" s="11">
        <f t="shared" si="109"/>
        <v>486.6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2074</v>
      </c>
      <c r="AA4842" s="11">
        <f t="shared" si="109"/>
        <v>54.6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160</v>
      </c>
      <c r="AA4843" s="11">
        <f t="shared" si="109"/>
        <v>16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193.3</v>
      </c>
      <c r="AA4844" s="11">
        <f t="shared" si="109"/>
        <v>27.6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486.6</v>
      </c>
      <c r="AA4845" s="11">
        <f t="shared" si="109"/>
        <v>486.6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2074</v>
      </c>
      <c r="AA4846" s="11">
        <f t="shared" si="109"/>
        <v>54.6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160</v>
      </c>
      <c r="AA4847" s="11">
        <f t="shared" si="109"/>
        <v>16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193.3</v>
      </c>
      <c r="AA4848" s="11">
        <f t="shared" si="109"/>
        <v>27.6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2074</v>
      </c>
      <c r="AA4849" s="11">
        <f t="shared" si="109"/>
        <v>62.8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160</v>
      </c>
      <c r="AA4850" s="11">
        <f t="shared" si="109"/>
        <v>26.7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193.3</v>
      </c>
      <c r="AA4851" s="11">
        <f t="shared" si="109"/>
        <v>27.6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486.6</v>
      </c>
      <c r="AA4852" s="11">
        <f t="shared" si="109"/>
        <v>243.3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696</v>
      </c>
      <c r="AA4853" s="11">
        <f t="shared" si="109"/>
        <v>53.5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2074</v>
      </c>
      <c r="AA4854" s="11">
        <f t="shared" si="109"/>
        <v>57.6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160</v>
      </c>
      <c r="AA4855" s="11">
        <f t="shared" si="109"/>
        <v>32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193.3</v>
      </c>
      <c r="AA4856" s="11">
        <f t="shared" si="109"/>
        <v>32.200000000000003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486.6</v>
      </c>
      <c r="AA4857" s="11">
        <f t="shared" si="109"/>
        <v>486.6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2074</v>
      </c>
      <c r="AA4858" s="11">
        <f t="shared" si="109"/>
        <v>53.2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160</v>
      </c>
      <c r="AA4859" s="11">
        <f t="shared" si="109"/>
        <v>32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193.3</v>
      </c>
      <c r="AA4860" s="11">
        <f t="shared" si="109"/>
        <v>32.200000000000003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486.6</v>
      </c>
      <c r="AA4861" s="11">
        <f t="shared" si="109"/>
        <v>243.3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2074</v>
      </c>
      <c r="AA4862" s="11">
        <f t="shared" si="109"/>
        <v>79.8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160</v>
      </c>
      <c r="AA4863" s="11">
        <f t="shared" si="109"/>
        <v>32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193.3</v>
      </c>
      <c r="AA4864" s="11">
        <f t="shared" si="109"/>
        <v>48.3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486.6</v>
      </c>
      <c r="AA4865" s="11">
        <f t="shared" si="109"/>
        <v>243.3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2074</v>
      </c>
      <c r="AA4866" s="11">
        <f t="shared" si="109"/>
        <v>94.3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160</v>
      </c>
      <c r="AA4867" s="11">
        <f t="shared" ref="AA4867:AA4930" si="111">ROUND(IFERROR(Z4867/M4867,0),1)</f>
        <v>32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193.3</v>
      </c>
      <c r="AA4868" s="11">
        <f t="shared" si="111"/>
        <v>48.3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486.6</v>
      </c>
      <c r="AA4869" s="11">
        <f t="shared" si="111"/>
        <v>54.1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696</v>
      </c>
      <c r="AA4870" s="11">
        <f t="shared" si="111"/>
        <v>36.6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2074</v>
      </c>
      <c r="AA4871" s="11">
        <f t="shared" si="111"/>
        <v>86.4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160</v>
      </c>
      <c r="AA4872" s="11">
        <f t="shared" si="111"/>
        <v>32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193.3</v>
      </c>
      <c r="AA4873" s="11">
        <f t="shared" si="111"/>
        <v>38.700000000000003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486.6</v>
      </c>
      <c r="AA4874" s="11">
        <f t="shared" si="111"/>
        <v>162.19999999999999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696</v>
      </c>
      <c r="AA4875" s="11">
        <f t="shared" si="111"/>
        <v>34.799999999999997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2074</v>
      </c>
      <c r="AA4876" s="11">
        <f t="shared" si="111"/>
        <v>86.4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160</v>
      </c>
      <c r="AA4877" s="11">
        <f t="shared" si="111"/>
        <v>40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193.3</v>
      </c>
      <c r="AA4878" s="11">
        <f t="shared" si="111"/>
        <v>48.3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795.1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486.6</v>
      </c>
      <c r="AA4880" s="11">
        <f t="shared" si="111"/>
        <v>162.19999999999999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696</v>
      </c>
      <c r="AA4881" s="11">
        <f t="shared" si="111"/>
        <v>40.9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193.3</v>
      </c>
      <c r="AA4882" s="11">
        <f t="shared" si="111"/>
        <v>48.3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795.1</v>
      </c>
      <c r="AA4883" s="11">
        <f t="shared" si="111"/>
        <v>397.6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4270</v>
      </c>
      <c r="AA4884" s="11">
        <f t="shared" si="111"/>
        <v>122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4270</v>
      </c>
      <c r="AA4885" s="11">
        <f t="shared" si="111"/>
        <v>284.7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4270</v>
      </c>
      <c r="AA4886" s="11">
        <f t="shared" si="111"/>
        <v>152.5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4270</v>
      </c>
      <c r="AA4887" s="11">
        <f t="shared" si="111"/>
        <v>137.69999999999999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4270</v>
      </c>
      <c r="AA4888" s="11">
        <f t="shared" si="111"/>
        <v>118.6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3709</v>
      </c>
      <c r="AA4889" s="11">
        <f t="shared" si="111"/>
        <v>14.1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4270</v>
      </c>
      <c r="AA4890" s="11">
        <f t="shared" si="111"/>
        <v>76.3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3709</v>
      </c>
      <c r="AA4891" s="11">
        <f t="shared" si="111"/>
        <v>14.6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4270</v>
      </c>
      <c r="AA4892" s="11">
        <f t="shared" si="111"/>
        <v>147.19999999999999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3709</v>
      </c>
      <c r="AA4893" s="11">
        <f t="shared" si="111"/>
        <v>14.8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4270</v>
      </c>
      <c r="AA4894" s="11">
        <f t="shared" si="111"/>
        <v>164.2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4270</v>
      </c>
      <c r="AA4895" s="11">
        <f t="shared" si="111"/>
        <v>147.19999999999999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4270</v>
      </c>
      <c r="AA4896" s="11">
        <f t="shared" si="111"/>
        <v>203.3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4270</v>
      </c>
      <c r="AA4897" s="11">
        <f t="shared" si="111"/>
        <v>533.79999999999995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4270</v>
      </c>
      <c r="AA4898" s="11">
        <f t="shared" si="111"/>
        <v>388.2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714.1</v>
      </c>
      <c r="AA4899" s="11">
        <f t="shared" si="111"/>
        <v>-59.5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430</v>
      </c>
      <c r="AA4900" s="11">
        <f t="shared" si="111"/>
        <v>215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715</v>
      </c>
      <c r="AA4901" s="11">
        <f t="shared" si="111"/>
        <v>238.3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763.3</v>
      </c>
      <c r="AA4902" s="11">
        <f t="shared" si="111"/>
        <v>-254.4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714.1</v>
      </c>
      <c r="AA4903" s="11">
        <f t="shared" si="111"/>
        <v>-238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430</v>
      </c>
      <c r="AA4904" s="11">
        <f t="shared" si="111"/>
        <v>107.5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715</v>
      </c>
      <c r="AA4905" s="11">
        <f t="shared" si="111"/>
        <v>71.5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763.3</v>
      </c>
      <c r="AA4906" s="11">
        <f t="shared" si="111"/>
        <v>381.7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714.1</v>
      </c>
      <c r="AA4907" s="11">
        <f t="shared" si="111"/>
        <v>178.5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430</v>
      </c>
      <c r="AA4908" s="11">
        <f t="shared" si="111"/>
        <v>86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715</v>
      </c>
      <c r="AA4909" s="11">
        <f t="shared" si="111"/>
        <v>143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763.3</v>
      </c>
      <c r="AA4910" s="11">
        <f t="shared" si="111"/>
        <v>254.4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714.1</v>
      </c>
      <c r="AA4911" s="11">
        <f t="shared" si="111"/>
        <v>119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430</v>
      </c>
      <c r="AA4912" s="11">
        <f t="shared" si="111"/>
        <v>71.7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715</v>
      </c>
      <c r="AA4913" s="11">
        <f t="shared" si="111"/>
        <v>65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763.3</v>
      </c>
      <c r="AA4914" s="11">
        <f t="shared" si="111"/>
        <v>109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15450</v>
      </c>
      <c r="AA4915" s="11">
        <f t="shared" si="111"/>
        <v>47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13193.7</v>
      </c>
      <c r="AA4916" s="11">
        <f t="shared" si="111"/>
        <v>23.7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1335</v>
      </c>
      <c r="AA4917" s="11">
        <f t="shared" si="111"/>
        <v>19.3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38710</v>
      </c>
      <c r="AA4919" s="11">
        <f t="shared" si="111"/>
        <v>121.3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500</v>
      </c>
      <c r="AA4920" s="11">
        <f t="shared" si="111"/>
        <v>25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15450</v>
      </c>
      <c r="AA4921" s="11">
        <f t="shared" si="111"/>
        <v>34.299999999999997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13193.7</v>
      </c>
      <c r="AA4922" s="11">
        <f t="shared" si="111"/>
        <v>23.4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1335</v>
      </c>
      <c r="AA4923" s="11">
        <f t="shared" si="111"/>
        <v>19.3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38710</v>
      </c>
      <c r="AA4925" s="11">
        <f t="shared" si="111"/>
        <v>49.9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500</v>
      </c>
      <c r="AA4926" s="11">
        <f t="shared" si="111"/>
        <v>31.3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15450</v>
      </c>
      <c r="AA4927" s="11">
        <f t="shared" si="111"/>
        <v>18.8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13193.7</v>
      </c>
      <c r="AA4928" s="11">
        <f t="shared" si="111"/>
        <v>12.6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1335</v>
      </c>
      <c r="AA4929" s="11">
        <f t="shared" si="111"/>
        <v>37.1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38710</v>
      </c>
      <c r="AA4930" s="11">
        <f t="shared" si="111"/>
        <v>26.2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500</v>
      </c>
      <c r="AA4931" s="11">
        <f t="shared" ref="AA4931:AA4994" si="113">ROUND(IFERROR(Z4931/M4931,0),1)</f>
        <v>20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2074</v>
      </c>
      <c r="AA4932" s="11">
        <f t="shared" si="113"/>
        <v>83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160</v>
      </c>
      <c r="AA4933" s="11">
        <f t="shared" si="113"/>
        <v>40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193.3</v>
      </c>
      <c r="AA4934" s="11">
        <f t="shared" si="113"/>
        <v>48.3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795.1</v>
      </c>
      <c r="AA4935" s="11">
        <f t="shared" si="113"/>
        <v>397.6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486.6</v>
      </c>
      <c r="AA4936" s="11">
        <f t="shared" si="113"/>
        <v>121.7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696</v>
      </c>
      <c r="AA4937" s="11">
        <f t="shared" si="113"/>
        <v>40.9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2074</v>
      </c>
      <c r="AA4938" s="11">
        <f t="shared" si="113"/>
        <v>98.8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160</v>
      </c>
      <c r="AA4939" s="11">
        <f t="shared" si="113"/>
        <v>32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193.3</v>
      </c>
      <c r="AA4940" s="11">
        <f t="shared" si="113"/>
        <v>38.700000000000003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795.1</v>
      </c>
      <c r="AA4941" s="11">
        <f t="shared" si="113"/>
        <v>397.6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486.6</v>
      </c>
      <c r="AA4942" s="11">
        <f t="shared" si="113"/>
        <v>162.19999999999999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696</v>
      </c>
      <c r="AA4943" s="11">
        <f t="shared" si="113"/>
        <v>53.5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2074</v>
      </c>
      <c r="AA4944" s="11">
        <f t="shared" si="113"/>
        <v>94.3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160</v>
      </c>
      <c r="AA4945" s="11">
        <f t="shared" si="113"/>
        <v>26.7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193.3</v>
      </c>
      <c r="AA4946" s="11">
        <f t="shared" si="113"/>
        <v>27.6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795.1</v>
      </c>
      <c r="AA4947" s="11">
        <f t="shared" si="113"/>
        <v>397.6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486.6</v>
      </c>
      <c r="AA4948" s="11">
        <f t="shared" si="113"/>
        <v>-486.6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696</v>
      </c>
      <c r="AA4949" s="11">
        <f t="shared" si="113"/>
        <v>43.5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2074</v>
      </c>
      <c r="AA4950" s="11">
        <f t="shared" si="113"/>
        <v>86.4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160</v>
      </c>
      <c r="AA4951" s="11">
        <f t="shared" si="113"/>
        <v>26.7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193.3</v>
      </c>
      <c r="AA4952" s="11">
        <f t="shared" si="113"/>
        <v>27.6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795.1</v>
      </c>
      <c r="AA4953" s="11">
        <f t="shared" si="113"/>
        <v>198.8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486.6</v>
      </c>
      <c r="AA4954" s="11">
        <f t="shared" si="113"/>
        <v>486.6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696</v>
      </c>
      <c r="AA4955" s="11">
        <f t="shared" si="113"/>
        <v>49.7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4270</v>
      </c>
      <c r="AA4956" s="11">
        <f t="shared" si="113"/>
        <v>610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4270</v>
      </c>
      <c r="AA4957" s="11">
        <f t="shared" si="113"/>
        <v>284.7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4270</v>
      </c>
      <c r="AA4958" s="11">
        <f t="shared" si="113"/>
        <v>427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4270</v>
      </c>
      <c r="AA4959" s="11">
        <f t="shared" si="113"/>
        <v>284.7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819</v>
      </c>
      <c r="AA4960" s="11">
        <f t="shared" si="113"/>
        <v>7.6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819</v>
      </c>
      <c r="AA4961" s="11">
        <f t="shared" si="113"/>
        <v>8.1999999999999993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819</v>
      </c>
      <c r="AA4962" s="11">
        <f t="shared" si="113"/>
        <v>7.8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819</v>
      </c>
      <c r="AA4963" s="11">
        <f t="shared" si="113"/>
        <v>7.9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819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819</v>
      </c>
      <c r="AA4965" s="11">
        <f t="shared" si="113"/>
        <v>9.6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819</v>
      </c>
      <c r="AA4966" s="11">
        <f t="shared" si="113"/>
        <v>9.1999999999999993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819</v>
      </c>
      <c r="AA4967" s="11">
        <f t="shared" si="113"/>
        <v>12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819</v>
      </c>
      <c r="AA4968" s="11">
        <f t="shared" si="113"/>
        <v>9.4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819</v>
      </c>
      <c r="AA4969" s="11">
        <f t="shared" si="113"/>
        <v>12.4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819</v>
      </c>
      <c r="AA4970" s="11">
        <f t="shared" si="113"/>
        <v>12.2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819</v>
      </c>
      <c r="AA4971" s="11">
        <f t="shared" si="113"/>
        <v>14.4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819</v>
      </c>
      <c r="AA4972" s="11">
        <f t="shared" si="113"/>
        <v>20.5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819</v>
      </c>
      <c r="AA4973" s="11">
        <f t="shared" si="113"/>
        <v>18.600000000000001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819</v>
      </c>
      <c r="AA4974" s="11">
        <f t="shared" si="113"/>
        <v>15.8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819</v>
      </c>
      <c r="AA4975" s="11">
        <f t="shared" si="113"/>
        <v>16.399999999999999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819</v>
      </c>
      <c r="AA4976" s="11">
        <f t="shared" si="113"/>
        <v>13.7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819</v>
      </c>
      <c r="AA4978" s="11">
        <f t="shared" si="113"/>
        <v>15.8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819</v>
      </c>
      <c r="AA4979" s="11">
        <f t="shared" si="113"/>
        <v>20.5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819</v>
      </c>
      <c r="AA4980" s="11">
        <f t="shared" si="113"/>
        <v>17.399999999999999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819</v>
      </c>
      <c r="AA4981" s="11">
        <f t="shared" si="113"/>
        <v>16.7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819</v>
      </c>
      <c r="AA4982" s="11">
        <f t="shared" si="113"/>
        <v>17.399999999999999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15450</v>
      </c>
      <c r="AA4983" s="11">
        <f t="shared" si="113"/>
        <v>51.5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13193.7</v>
      </c>
      <c r="AA4984" s="11">
        <f t="shared" si="113"/>
        <v>52.1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1335</v>
      </c>
      <c r="AA4985" s="11">
        <f t="shared" si="113"/>
        <v>55.6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38710</v>
      </c>
      <c r="AA4986" s="11">
        <f t="shared" si="113"/>
        <v>32.299999999999997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500</v>
      </c>
      <c r="AA4987" s="11">
        <f t="shared" si="113"/>
        <v>33.299999999999997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824</v>
      </c>
      <c r="AA4988" s="11">
        <f t="shared" si="113"/>
        <v>19.899999999999999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703</v>
      </c>
      <c r="AA4989" s="11">
        <f t="shared" si="113"/>
        <v>29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644</v>
      </c>
      <c r="AA4990" s="11">
        <f t="shared" si="113"/>
        <v>28.5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901.9</v>
      </c>
      <c r="AA4991" s="11">
        <f t="shared" si="113"/>
        <v>70.7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zdelist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660</v>
      </c>
      <c r="AA4993" s="11">
        <f t="shared" si="113"/>
        <v>294.60000000000002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809.8</v>
      </c>
      <c r="AA4995" s="11">
        <f t="shared" ref="AA4995:AA5058" si="115">ROUND(IFERROR(Z4995/M4995,0),1)</f>
        <v>20.399999999999999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705</v>
      </c>
      <c r="AA4996" s="11">
        <f t="shared" si="115"/>
        <v>63.6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760</v>
      </c>
      <c r="AA4998" s="11">
        <f t="shared" si="115"/>
        <v>74.5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1158.9000000000001</v>
      </c>
      <c r="AA4999" s="11">
        <f t="shared" si="115"/>
        <v>69.8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1024.9000000000001</v>
      </c>
      <c r="AA5000" s="11">
        <f t="shared" si="115"/>
        <v>-37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1213.0999999999999</v>
      </c>
      <c r="AA5002" s="11">
        <f t="shared" si="115"/>
        <v>428.7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840</v>
      </c>
      <c r="AA5003" s="11">
        <f t="shared" si="115"/>
        <v>1150.7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746.9</v>
      </c>
      <c r="AA5004" s="11">
        <f t="shared" si="115"/>
        <v>56.6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640</v>
      </c>
      <c r="AA5005" s="11">
        <f t="shared" si="115"/>
        <v>274.7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685</v>
      </c>
      <c r="AA5006" s="11">
        <f t="shared" si="115"/>
        <v>518.9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760</v>
      </c>
      <c r="AA5007" s="11">
        <f t="shared" si="115"/>
        <v>531.5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813</v>
      </c>
      <c r="AA5008" s="11">
        <f t="shared" si="115"/>
        <v>70.5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1250</v>
      </c>
      <c r="AA5009" s="11">
        <f t="shared" si="115"/>
        <v>27.1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1177</v>
      </c>
      <c r="AA5010" s="11">
        <f t="shared" si="115"/>
        <v>89.7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1170</v>
      </c>
      <c r="AA5012" s="11">
        <f t="shared" si="115"/>
        <v>212.3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879</v>
      </c>
      <c r="AA5013" s="11">
        <f t="shared" si="115"/>
        <v>334.2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1065</v>
      </c>
      <c r="AA5014" s="11">
        <f t="shared" si="115"/>
        <v>69.2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1440</v>
      </c>
      <c r="AA5015" s="11">
        <f t="shared" si="115"/>
        <v>162.69999999999999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694</v>
      </c>
      <c r="AA5016" s="11">
        <f t="shared" si="115"/>
        <v>86.8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1766</v>
      </c>
      <c r="AA5017" s="11">
        <f t="shared" si="115"/>
        <v>23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1720</v>
      </c>
      <c r="AA5018" s="11">
        <f t="shared" si="115"/>
        <v>53.5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1000</v>
      </c>
      <c r="AA5019" s="11">
        <f t="shared" si="115"/>
        <v>-262.5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1910.1</v>
      </c>
      <c r="AA5020" s="11">
        <f t="shared" si="115"/>
        <v>-264.89999999999998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659</v>
      </c>
      <c r="AA5021" s="11">
        <f t="shared" si="115"/>
        <v>37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5"/>
        <v>0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899</v>
      </c>
      <c r="AA5023" s="11">
        <f t="shared" si="115"/>
        <v>196.7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1614</v>
      </c>
      <c r="AA5025" s="11">
        <f t="shared" si="115"/>
        <v>-22.4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1307</v>
      </c>
      <c r="AA5026" s="11">
        <f t="shared" si="115"/>
        <v>35.200000000000003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1424</v>
      </c>
      <c r="AA5027" s="11">
        <f t="shared" si="115"/>
        <v>745.5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1283.0999999999999</v>
      </c>
      <c r="AA5029" s="11">
        <f t="shared" si="115"/>
        <v>383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1341</v>
      </c>
      <c r="AA5030" s="11">
        <f t="shared" si="115"/>
        <v>-33.200000000000003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855</v>
      </c>
      <c r="AA5031" s="11">
        <f t="shared" si="115"/>
        <v>110.9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1175</v>
      </c>
      <c r="AA5032" s="11">
        <f t="shared" si="115"/>
        <v>-221.3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1961</v>
      </c>
      <c r="AA5033" s="11">
        <f t="shared" si="115"/>
        <v>20.6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1200</v>
      </c>
      <c r="AA5034" s="11">
        <f t="shared" si="115"/>
        <v>-28.4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1288</v>
      </c>
      <c r="AA5035" s="11">
        <f t="shared" si="115"/>
        <v>-39.4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867</v>
      </c>
      <c r="AA5036" s="11">
        <f t="shared" si="115"/>
        <v>-418.8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2019</v>
      </c>
      <c r="AA5037" s="11">
        <f t="shared" si="115"/>
        <v>-77.5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1503</v>
      </c>
      <c r="AA5039" s="11">
        <f t="shared" si="115"/>
        <v>390.4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909</v>
      </c>
      <c r="AA5040" s="11">
        <f t="shared" si="115"/>
        <v>496.7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785.4</v>
      </c>
      <c r="AA5042" s="11">
        <f t="shared" si="115"/>
        <v>82.8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542.5</v>
      </c>
      <c r="AA5043" s="11">
        <f t="shared" si="115"/>
        <v>60.8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1265</v>
      </c>
      <c r="AA5045" s="11">
        <f t="shared" si="115"/>
        <v>301.2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579.5</v>
      </c>
      <c r="AA5046" s="11">
        <f t="shared" si="115"/>
        <v>79.900000000000006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527.29999999999995</v>
      </c>
      <c r="AA5047" s="11">
        <f t="shared" si="115"/>
        <v>61.9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401</v>
      </c>
      <c r="AA5052" s="11">
        <f t="shared" si="115"/>
        <v>54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818.5</v>
      </c>
      <c r="AA5054" s="11">
        <f t="shared" si="115"/>
        <v>32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787</v>
      </c>
      <c r="AA5055" s="11">
        <f t="shared" si="115"/>
        <v>34.799999999999997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754.7</v>
      </c>
      <c r="AA5056" s="11">
        <f t="shared" si="115"/>
        <v>46.6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678</v>
      </c>
      <c r="AA5058" s="11">
        <f t="shared" si="115"/>
        <v>39.299999999999997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160.30000000000001</v>
      </c>
      <c r="AA5061" s="11">
        <f t="shared" si="117"/>
        <v>34.799999999999997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291.5</v>
      </c>
      <c r="AA5062" s="11">
        <f t="shared" si="117"/>
        <v>27.8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428.5</v>
      </c>
      <c r="AA5063" s="11">
        <f t="shared" si="117"/>
        <v>44.1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145</v>
      </c>
      <c r="AA5064" s="11">
        <f t="shared" si="117"/>
        <v>-78.400000000000006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320.5</v>
      </c>
      <c r="AA5065" s="11">
        <f t="shared" si="117"/>
        <v>20.7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279</v>
      </c>
      <c r="AA5066" s="11">
        <f t="shared" si="117"/>
        <v>-46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164.5</v>
      </c>
      <c r="AA5067" s="11">
        <f t="shared" si="117"/>
        <v>17.600000000000001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222.2</v>
      </c>
      <c r="AA5068" s="11">
        <f t="shared" si="117"/>
        <v>62.9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162.5</v>
      </c>
      <c r="AA5069" s="11">
        <f t="shared" si="117"/>
        <v>100.9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303</v>
      </c>
      <c r="AA5070" s="11">
        <f t="shared" si="117"/>
        <v>84.4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402.8</v>
      </c>
      <c r="AA5071" s="11">
        <f t="shared" si="117"/>
        <v>127.5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285.89999999999998</v>
      </c>
      <c r="AA5072" s="11">
        <f t="shared" si="117"/>
        <v>-20.2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263</v>
      </c>
      <c r="AA5073" s="11">
        <f t="shared" si="117"/>
        <v>-410.9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264</v>
      </c>
      <c r="AA5074" s="11">
        <f t="shared" si="117"/>
        <v>-330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233</v>
      </c>
      <c r="AA5075" s="11">
        <f t="shared" si="117"/>
        <v>195.8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403</v>
      </c>
      <c r="AA5076" s="11">
        <f t="shared" si="117"/>
        <v>208.8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279.60000000000002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189</v>
      </c>
      <c r="AA5078" s="11">
        <f t="shared" si="117"/>
        <v>43.8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637</v>
      </c>
      <c r="AA5079" s="11">
        <f t="shared" si="117"/>
        <v>189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227</v>
      </c>
      <c r="AA5080" s="11">
        <f t="shared" si="117"/>
        <v>60.2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434</v>
      </c>
      <c r="AA5081" s="11">
        <f t="shared" si="117"/>
        <v>128.80000000000001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486.6</v>
      </c>
      <c r="AA5082" s="11">
        <f t="shared" si="117"/>
        <v>48.2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221</v>
      </c>
      <c r="AA5083" s="11">
        <f t="shared" si="117"/>
        <v>188.9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204</v>
      </c>
      <c r="AA5084" s="11">
        <f t="shared" si="117"/>
        <v>-17.3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522.1</v>
      </c>
      <c r="AA5085" s="11">
        <f t="shared" si="117"/>
        <v>-101.8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234</v>
      </c>
      <c r="AA5086" s="11">
        <f t="shared" si="117"/>
        <v>28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314</v>
      </c>
      <c r="AA5087" s="11">
        <f t="shared" si="117"/>
        <v>-253.2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458</v>
      </c>
      <c r="AA5088" s="11">
        <f t="shared" si="117"/>
        <v>133.1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424</v>
      </c>
      <c r="AA5089" s="11">
        <f t="shared" si="117"/>
        <v>30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226</v>
      </c>
      <c r="AA5090" s="11">
        <f t="shared" si="117"/>
        <v>32.9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336</v>
      </c>
      <c r="AA5091" s="11">
        <f t="shared" si="117"/>
        <v>1244.4000000000001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382</v>
      </c>
      <c r="AA5092" s="11">
        <f t="shared" si="117"/>
        <v>32.700000000000003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357</v>
      </c>
      <c r="AA5093" s="11">
        <f t="shared" si="117"/>
        <v>-149.4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144.1</v>
      </c>
      <c r="AA5094" s="11">
        <f t="shared" si="117"/>
        <v>-38.299999999999997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312</v>
      </c>
      <c r="AA5095" s="11">
        <f t="shared" si="117"/>
        <v>-177.3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218</v>
      </c>
      <c r="AA5096" s="11">
        <f t="shared" si="117"/>
        <v>156.80000000000001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288</v>
      </c>
      <c r="AA5097" s="11">
        <f t="shared" si="117"/>
        <v>-269.2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204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364.9</v>
      </c>
      <c r="AA5099" s="11">
        <f t="shared" si="117"/>
        <v>341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205</v>
      </c>
      <c r="AA5100" s="11">
        <f t="shared" si="117"/>
        <v>142.4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468.3</v>
      </c>
      <c r="AA5101" s="11">
        <f t="shared" si="117"/>
        <v>-50.5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150</v>
      </c>
      <c r="AA5102" s="11">
        <f t="shared" si="117"/>
        <v>-17.5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223</v>
      </c>
      <c r="AA5103" s="11">
        <f t="shared" si="117"/>
        <v>18.7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161</v>
      </c>
      <c r="AA5104" s="11">
        <f t="shared" si="117"/>
        <v>-6.3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218</v>
      </c>
      <c r="AA5105" s="11">
        <f t="shared" si="117"/>
        <v>71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489.6</v>
      </c>
      <c r="AA5106" s="11">
        <f t="shared" si="117"/>
        <v>-214.7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313</v>
      </c>
      <c r="AA5107" s="11">
        <f t="shared" si="117"/>
        <v>-62.7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439</v>
      </c>
      <c r="AA5108" s="11">
        <f t="shared" si="117"/>
        <v>-44.8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475</v>
      </c>
      <c r="AA5109" s="11">
        <f t="shared" si="117"/>
        <v>58.3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371.5</v>
      </c>
      <c r="AA5110" s="11">
        <f t="shared" si="117"/>
        <v>-84.4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658</v>
      </c>
      <c r="AA5111" s="11">
        <f t="shared" si="117"/>
        <v>51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331.9</v>
      </c>
      <c r="AA5112" s="11">
        <f t="shared" si="117"/>
        <v>-203.6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522.5</v>
      </c>
      <c r="AA5113" s="11">
        <f t="shared" si="117"/>
        <v>29.3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374.1</v>
      </c>
      <c r="AA5114" s="11">
        <f t="shared" si="117"/>
        <v>60.8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341.9</v>
      </c>
      <c r="AA5115" s="11">
        <f t="shared" si="117"/>
        <v>32.799999999999997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330.1</v>
      </c>
      <c r="AA5116" s="11">
        <f t="shared" si="117"/>
        <v>42.5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503.8</v>
      </c>
      <c r="AA5117" s="11">
        <f t="shared" si="117"/>
        <v>53.9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508</v>
      </c>
      <c r="AA5118" s="11">
        <f t="shared" si="117"/>
        <v>28.1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352</v>
      </c>
      <c r="AA5119" s="11">
        <f t="shared" si="117"/>
        <v>65.2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320</v>
      </c>
      <c r="AA5120" s="11">
        <f t="shared" si="117"/>
        <v>-18.5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162</v>
      </c>
      <c r="AA5121" s="11">
        <f t="shared" si="117"/>
        <v>437.8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431.6</v>
      </c>
      <c r="AA5122" s="11">
        <f t="shared" si="117"/>
        <v>-634.70000000000005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714.1</v>
      </c>
      <c r="AA5123" s="11">
        <f t="shared" ref="AA5123:AA5186" si="119">ROUND(IFERROR(Z5123/M5123,0),1)</f>
        <v>100.7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430</v>
      </c>
      <c r="AA5124" s="11">
        <f t="shared" si="119"/>
        <v>76.900000000000006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715</v>
      </c>
      <c r="AA5125" s="11">
        <f t="shared" si="119"/>
        <v>42.4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763.3</v>
      </c>
      <c r="AA5126" s="11">
        <f t="shared" si="119"/>
        <v>113.1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781</v>
      </c>
      <c r="AA5127" s="11">
        <f t="shared" si="119"/>
        <v>155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15450</v>
      </c>
      <c r="AA5128" s="11">
        <f t="shared" si="119"/>
        <v>51.9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13193.7</v>
      </c>
      <c r="AA5129" s="11">
        <f t="shared" si="119"/>
        <v>33.200000000000003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1335</v>
      </c>
      <c r="AA5130" s="11">
        <f t="shared" si="119"/>
        <v>42.2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38710</v>
      </c>
      <c r="AA5131" s="11">
        <f t="shared" si="119"/>
        <v>71.7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500</v>
      </c>
      <c r="AA5132" s="11">
        <f t="shared" si="119"/>
        <v>51.6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2074</v>
      </c>
      <c r="AA5133" s="11">
        <f t="shared" si="119"/>
        <v>85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160</v>
      </c>
      <c r="AA5134" s="11">
        <f t="shared" si="119"/>
        <v>25.8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193.3</v>
      </c>
      <c r="AA5135" s="11">
        <f t="shared" si="119"/>
        <v>27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795.1</v>
      </c>
      <c r="AA5136" s="11">
        <f t="shared" si="119"/>
        <v>1152.3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486.6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696</v>
      </c>
      <c r="AA5138" s="11">
        <f t="shared" si="119"/>
        <v>46.4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4270</v>
      </c>
      <c r="AA5139" s="11">
        <f t="shared" si="119"/>
        <v>218.8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819</v>
      </c>
      <c r="AA5140" s="11">
        <f t="shared" si="119"/>
        <v>20.399999999999999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237.1</v>
      </c>
      <c r="AA5141" s="11">
        <f t="shared" si="119"/>
        <v>11.5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154.1</v>
      </c>
      <c r="AA5142" s="11">
        <f t="shared" si="119"/>
        <v>9.9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499.6</v>
      </c>
      <c r="AA5143" s="11">
        <f t="shared" si="119"/>
        <v>15.8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174</v>
      </c>
      <c r="AA5144" s="11">
        <f t="shared" si="119"/>
        <v>8.6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172</v>
      </c>
      <c r="AA5145" s="11">
        <f t="shared" si="119"/>
        <v>11.4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131.5</v>
      </c>
      <c r="AA5146" s="11">
        <f t="shared" si="119"/>
        <v>17.600000000000001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160.9</v>
      </c>
      <c r="AA5147" s="11">
        <f t="shared" si="119"/>
        <v>8.9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422</v>
      </c>
      <c r="AA5148" s="11">
        <f t="shared" si="119"/>
        <v>15.2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197</v>
      </c>
      <c r="AA5149" s="11">
        <f t="shared" si="119"/>
        <v>8.5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348</v>
      </c>
      <c r="AA5150" s="11">
        <f t="shared" si="119"/>
        <v>8.6999999999999993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170.8</v>
      </c>
      <c r="AA5151" s="11">
        <f t="shared" si="119"/>
        <v>9.1999999999999993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190.8</v>
      </c>
      <c r="AA5152" s="11">
        <f t="shared" si="119"/>
        <v>16.399999999999999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231.8</v>
      </c>
      <c r="AA5153" s="11">
        <f t="shared" si="119"/>
        <v>11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273.60000000000002</v>
      </c>
      <c r="AA5154" s="11">
        <f t="shared" si="119"/>
        <v>12.4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219.9</v>
      </c>
      <c r="AA5155" s="11">
        <f t="shared" si="119"/>
        <v>9.6999999999999993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514.6</v>
      </c>
      <c r="AA5156" s="11">
        <f t="shared" si="119"/>
        <v>13.8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133.69999999999999</v>
      </c>
      <c r="AA5157" s="11">
        <f t="shared" si="119"/>
        <v>11.1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150.80000000000001</v>
      </c>
      <c r="AA5158" s="11">
        <f t="shared" si="119"/>
        <v>12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458.9</v>
      </c>
      <c r="AA5159" s="11">
        <f t="shared" si="119"/>
        <v>130.4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367</v>
      </c>
      <c r="AA5160" s="11">
        <f t="shared" si="119"/>
        <v>36.299999999999997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366</v>
      </c>
      <c r="AA5161" s="11">
        <f t="shared" si="119"/>
        <v>15.6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288</v>
      </c>
      <c r="AA5162" s="11">
        <f t="shared" si="119"/>
        <v>22.9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423.4</v>
      </c>
      <c r="AA5163" s="11">
        <f t="shared" si="119"/>
        <v>48.1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448</v>
      </c>
      <c r="AA5164" s="11">
        <f t="shared" si="119"/>
        <v>28.4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346</v>
      </c>
      <c r="AA5165" s="11">
        <f t="shared" si="119"/>
        <v>16.3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434</v>
      </c>
      <c r="AA5166" s="11">
        <f t="shared" si="119"/>
        <v>-39.1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308</v>
      </c>
      <c r="AA5167" s="11">
        <f t="shared" si="119"/>
        <v>29.3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387</v>
      </c>
      <c r="AA5168" s="11">
        <f t="shared" si="119"/>
        <v>21.1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379</v>
      </c>
      <c r="AA5169" s="11">
        <f t="shared" si="119"/>
        <v>157.9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429.9</v>
      </c>
      <c r="AA5170" s="11">
        <f t="shared" si="119"/>
        <v>120.8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328</v>
      </c>
      <c r="AA5171" s="11">
        <f t="shared" si="119"/>
        <v>29.1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372</v>
      </c>
      <c r="AA5172" s="11">
        <f t="shared" si="119"/>
        <v>20.6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371.6</v>
      </c>
      <c r="AA5173" s="11">
        <f t="shared" si="119"/>
        <v>28.3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316.8</v>
      </c>
      <c r="AA5174" s="11">
        <f t="shared" si="119"/>
        <v>-12.9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383</v>
      </c>
      <c r="AA5175" s="11">
        <f t="shared" si="119"/>
        <v>104.6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453.9</v>
      </c>
      <c r="AA5176" s="11">
        <f t="shared" si="119"/>
        <v>47.2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372.4</v>
      </c>
      <c r="AA5177" s="11">
        <f t="shared" si="119"/>
        <v>67.3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515</v>
      </c>
      <c r="AA5178" s="11">
        <f t="shared" si="119"/>
        <v>36.9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497.9</v>
      </c>
      <c r="AA5179" s="11">
        <f t="shared" si="119"/>
        <v>829.8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505.1</v>
      </c>
      <c r="AA5180" s="11">
        <f t="shared" si="119"/>
        <v>23.4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434</v>
      </c>
      <c r="AA5181" s="11">
        <f t="shared" si="119"/>
        <v>328.8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500</v>
      </c>
      <c r="AA5182" s="11">
        <f t="shared" si="119"/>
        <v>142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651</v>
      </c>
      <c r="AA5183" s="11">
        <f t="shared" si="119"/>
        <v>56.2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332</v>
      </c>
      <c r="AA5184" s="11">
        <f t="shared" si="119"/>
        <v>-9.6999999999999993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415</v>
      </c>
      <c r="AA5185" s="11">
        <f t="shared" si="119"/>
        <v>60.4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373</v>
      </c>
      <c r="AA5186" s="11">
        <f t="shared" si="119"/>
        <v>-27.1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678</v>
      </c>
      <c r="AA5187" s="11">
        <f t="shared" ref="AA5187:AA5250" si="121">ROUND(IFERROR(Z5187/M5187,0),1)</f>
        <v>37.5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381.9</v>
      </c>
      <c r="AA5188" s="11">
        <f t="shared" si="121"/>
        <v>84.5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338</v>
      </c>
      <c r="AA5189" s="11">
        <f t="shared" si="121"/>
        <v>-34.700000000000003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160.30000000000001</v>
      </c>
      <c r="AA5190" s="11">
        <f t="shared" si="121"/>
        <v>51.4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291.5</v>
      </c>
      <c r="AA5191" s="11">
        <f t="shared" si="121"/>
        <v>37.200000000000003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428.5</v>
      </c>
      <c r="AA5192" s="11">
        <f t="shared" si="121"/>
        <v>44.8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145</v>
      </c>
      <c r="AA5193" s="11">
        <f t="shared" si="121"/>
        <v>763.2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320.5</v>
      </c>
      <c r="AA5194" s="11">
        <f t="shared" si="121"/>
        <v>24.3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279</v>
      </c>
      <c r="AA5195" s="11">
        <f t="shared" si="121"/>
        <v>-55.7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164.5</v>
      </c>
      <c r="AA5196" s="11">
        <f t="shared" si="121"/>
        <v>5483.3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222.2</v>
      </c>
      <c r="AA5197" s="11">
        <f t="shared" si="121"/>
        <v>106.3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303</v>
      </c>
      <c r="AA5198" s="11">
        <f t="shared" si="121"/>
        <v>83.2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402.8</v>
      </c>
      <c r="AA5199" s="11">
        <f t="shared" si="121"/>
        <v>170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285.89999999999998</v>
      </c>
      <c r="AA5200" s="11">
        <f t="shared" si="121"/>
        <v>-20.5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263</v>
      </c>
      <c r="AA5201" s="11">
        <f t="shared" si="121"/>
        <v>-469.6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264</v>
      </c>
      <c r="AA5202" s="11">
        <f t="shared" si="121"/>
        <v>-361.6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403</v>
      </c>
      <c r="AA5203" s="11">
        <f t="shared" si="121"/>
        <v>-347.4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279.60000000000002</v>
      </c>
      <c r="AA5204" s="11">
        <f t="shared" si="121"/>
        <v>-105.5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189</v>
      </c>
      <c r="AA5205" s="11">
        <f t="shared" si="121"/>
        <v>58.3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637</v>
      </c>
      <c r="AA5206" s="11">
        <f t="shared" si="121"/>
        <v>595.29999999999995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227</v>
      </c>
      <c r="AA5207" s="11">
        <f t="shared" si="121"/>
        <v>111.8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434</v>
      </c>
      <c r="AA5208" s="11">
        <f t="shared" si="121"/>
        <v>172.2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486.6</v>
      </c>
      <c r="AA5209" s="11">
        <f t="shared" si="121"/>
        <v>126.7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221</v>
      </c>
      <c r="AA5210" s="11">
        <f t="shared" si="121"/>
        <v>-45.2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250.9</v>
      </c>
      <c r="AA5211" s="11">
        <f t="shared" si="121"/>
        <v>-12.2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204</v>
      </c>
      <c r="AA5212" s="11">
        <f t="shared" si="121"/>
        <v>-14.1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522.1</v>
      </c>
      <c r="AA5213" s="11">
        <f t="shared" si="121"/>
        <v>-74.3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234</v>
      </c>
      <c r="AA5214" s="11">
        <f t="shared" si="121"/>
        <v>-6.5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314</v>
      </c>
      <c r="AA5215" s="11">
        <f t="shared" si="121"/>
        <v>-45.6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458</v>
      </c>
      <c r="AA5216" s="11">
        <f t="shared" si="121"/>
        <v>1205.3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424</v>
      </c>
      <c r="AA5217" s="11">
        <f t="shared" si="121"/>
        <v>37.200000000000003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226</v>
      </c>
      <c r="AA5218" s="11">
        <f t="shared" si="121"/>
        <v>33.6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336</v>
      </c>
      <c r="AA5219" s="11">
        <f t="shared" si="121"/>
        <v>2100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357</v>
      </c>
      <c r="AA5220" s="11">
        <f t="shared" si="121"/>
        <v>-396.7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144.1</v>
      </c>
      <c r="AA5221" s="11">
        <f t="shared" si="121"/>
        <v>-40.299999999999997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312</v>
      </c>
      <c r="AA5222" s="11">
        <f t="shared" si="121"/>
        <v>-160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361</v>
      </c>
      <c r="AA5223" s="11">
        <f t="shared" si="121"/>
        <v>-74.599999999999994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218</v>
      </c>
      <c r="AA5224" s="11">
        <f t="shared" si="121"/>
        <v>-191.2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288</v>
      </c>
      <c r="AA5225" s="11">
        <f t="shared" si="121"/>
        <v>-505.3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364.9</v>
      </c>
      <c r="AA5226" s="11">
        <f t="shared" si="121"/>
        <v>-146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205</v>
      </c>
      <c r="AA5227" s="11">
        <f t="shared" si="121"/>
        <v>-372.7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180</v>
      </c>
      <c r="AA5228" s="11">
        <f t="shared" si="121"/>
        <v>-30.5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468.3</v>
      </c>
      <c r="AA5229" s="11">
        <f t="shared" si="121"/>
        <v>-39.9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150</v>
      </c>
      <c r="AA5230" s="11">
        <f t="shared" si="121"/>
        <v>-38.200000000000003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223</v>
      </c>
      <c r="AA5231" s="11">
        <f t="shared" si="121"/>
        <v>40.299999999999997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161</v>
      </c>
      <c r="AA5232" s="11">
        <f t="shared" si="121"/>
        <v>-4.5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218</v>
      </c>
      <c r="AA5233" s="11">
        <f t="shared" si="121"/>
        <v>112.4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313</v>
      </c>
      <c r="AA5234" s="11">
        <f t="shared" si="121"/>
        <v>-31.3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371.5</v>
      </c>
      <c r="AA5235" s="11">
        <f t="shared" si="121"/>
        <v>-261.60000000000002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658</v>
      </c>
      <c r="AA5236" s="11">
        <f t="shared" si="121"/>
        <v>59.5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522.5</v>
      </c>
      <c r="AA5237" s="11">
        <f t="shared" si="121"/>
        <v>25.3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341.9</v>
      </c>
      <c r="AA5238" s="11">
        <f t="shared" si="121"/>
        <v>-542.70000000000005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330.1</v>
      </c>
      <c r="AA5239" s="11">
        <f t="shared" si="121"/>
        <v>81.3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503.8</v>
      </c>
      <c r="AA5240" s="11">
        <f t="shared" si="121"/>
        <v>104.7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508</v>
      </c>
      <c r="AA5241" s="11">
        <f t="shared" si="121"/>
        <v>36.4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352</v>
      </c>
      <c r="AA5242" s="11">
        <f t="shared" si="121"/>
        <v>62.1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410</v>
      </c>
      <c r="AA5243" s="11">
        <f t="shared" si="121"/>
        <v>158.9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421</v>
      </c>
      <c r="AA5244" s="11">
        <f t="shared" si="121"/>
        <v>-103.4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320</v>
      </c>
      <c r="AA5245" s="11">
        <f t="shared" si="121"/>
        <v>-144.1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162</v>
      </c>
      <c r="AA5246" s="11">
        <f t="shared" si="121"/>
        <v>8100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431.6</v>
      </c>
      <c r="AA5247" s="11">
        <f t="shared" si="121"/>
        <v>160.4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542.5</v>
      </c>
      <c r="AA5248" s="11">
        <f t="shared" si="121"/>
        <v>71.400000000000006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1265</v>
      </c>
      <c r="AA5250" s="11">
        <f t="shared" si="121"/>
        <v>269.7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579.5</v>
      </c>
      <c r="AA5251" s="11">
        <f t="shared" ref="AA5251:AA5314" si="123">ROUND(IFERROR(Z5251/M5251,0),1)</f>
        <v>70.599999999999994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527.29999999999995</v>
      </c>
      <c r="AA5252" s="11">
        <f t="shared" si="123"/>
        <v>72.5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540.6</v>
      </c>
      <c r="AA5254" s="11">
        <f t="shared" si="123"/>
        <v>89.8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401</v>
      </c>
      <c r="AA5255" s="11">
        <f t="shared" si="123"/>
        <v>62.1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427</v>
      </c>
      <c r="AA5256" s="11">
        <f t="shared" si="123"/>
        <v>81.5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384</v>
      </c>
      <c r="AA5257" s="11">
        <f t="shared" si="123"/>
        <v>53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818.5</v>
      </c>
      <c r="AA5258" s="11">
        <f t="shared" si="123"/>
        <v>30.6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787</v>
      </c>
      <c r="AA5259" s="11">
        <f t="shared" si="123"/>
        <v>28.6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754.7</v>
      </c>
      <c r="AA5260" s="11">
        <f t="shared" si="123"/>
        <v>45.7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678</v>
      </c>
      <c r="AA5263" s="11">
        <f t="shared" si="123"/>
        <v>44.7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775.8</v>
      </c>
      <c r="AA5264" s="11">
        <f t="shared" si="123"/>
        <v>44.2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523.5</v>
      </c>
      <c r="AA5265" s="11">
        <f t="shared" si="123"/>
        <v>60.8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580</v>
      </c>
      <c r="AA5267" s="11">
        <f t="shared" si="123"/>
        <v>33.299999999999997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522.79999999999995</v>
      </c>
      <c r="AA5268" s="11">
        <f t="shared" si="123"/>
        <v>37.299999999999997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737</v>
      </c>
      <c r="AA5269" s="11">
        <f t="shared" si="123"/>
        <v>56.9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628.79999999999995</v>
      </c>
      <c r="AA5270" s="11">
        <f t="shared" si="123"/>
        <v>36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535</v>
      </c>
      <c r="AA5271" s="11">
        <f t="shared" si="123"/>
        <v>50.5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824</v>
      </c>
      <c r="AA5272" s="11">
        <f t="shared" si="123"/>
        <v>22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703</v>
      </c>
      <c r="AA5273" s="11">
        <f t="shared" si="123"/>
        <v>29.3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644</v>
      </c>
      <c r="AA5274" s="11">
        <f t="shared" si="123"/>
        <v>37.6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901.9</v>
      </c>
      <c r="AA5275" s="11">
        <f t="shared" si="123"/>
        <v>72.599999999999994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zdelist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660</v>
      </c>
      <c r="AA5277" s="11">
        <f t="shared" si="123"/>
        <v>22000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809.8</v>
      </c>
      <c r="AA5278" s="11">
        <f t="shared" si="123"/>
        <v>33.1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705</v>
      </c>
      <c r="AA5279" s="11">
        <f t="shared" si="123"/>
        <v>47.4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760</v>
      </c>
      <c r="AA5280" s="11">
        <f t="shared" si="123"/>
        <v>28.9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1158.9000000000001</v>
      </c>
      <c r="AA5281" s="11">
        <f t="shared" si="123"/>
        <v>76.900000000000006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1024.9000000000001</v>
      </c>
      <c r="AA5282" s="11">
        <f t="shared" si="123"/>
        <v>-54.5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1213.0999999999999</v>
      </c>
      <c r="AA5284" s="11">
        <f t="shared" si="123"/>
        <v>123.9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840</v>
      </c>
      <c r="AA5285" s="11">
        <f t="shared" si="123"/>
        <v>107.8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746.9</v>
      </c>
      <c r="AA5286" s="11">
        <f t="shared" si="123"/>
        <v>58.2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640</v>
      </c>
      <c r="AA5287" s="11">
        <f t="shared" si="123"/>
        <v>-206.5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685</v>
      </c>
      <c r="AA5288" s="11">
        <f t="shared" si="123"/>
        <v>125.9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760</v>
      </c>
      <c r="AA5289" s="11">
        <f t="shared" si="123"/>
        <v>224.9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813</v>
      </c>
      <c r="AA5290" s="11">
        <f t="shared" si="123"/>
        <v>138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1250</v>
      </c>
      <c r="AA5291" s="11">
        <f t="shared" si="123"/>
        <v>63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1177</v>
      </c>
      <c r="AA5292" s="11">
        <f t="shared" si="123"/>
        <v>254.2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856.7</v>
      </c>
      <c r="AA5293" s="11">
        <f t="shared" si="123"/>
        <v>178.5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1280</v>
      </c>
      <c r="AA5294" s="11">
        <f t="shared" si="123"/>
        <v>381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1170</v>
      </c>
      <c r="AA5295" s="11">
        <f t="shared" si="123"/>
        <v>55.8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879</v>
      </c>
      <c r="AA5296" s="11">
        <f t="shared" si="123"/>
        <v>60.4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1180</v>
      </c>
      <c r="AA5297" s="11">
        <f t="shared" si="123"/>
        <v>67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1065</v>
      </c>
      <c r="AA5298" s="11">
        <f t="shared" si="123"/>
        <v>51.2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1440</v>
      </c>
      <c r="AA5299" s="11">
        <f t="shared" si="123"/>
        <v>60.4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694</v>
      </c>
      <c r="AA5300" s="11">
        <f t="shared" si="123"/>
        <v>99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1766</v>
      </c>
      <c r="AA5301" s="11">
        <f t="shared" si="123"/>
        <v>30.7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1720</v>
      </c>
      <c r="AA5302" s="11">
        <f t="shared" si="123"/>
        <v>49.6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1000</v>
      </c>
      <c r="AA5303" s="11">
        <f t="shared" si="123"/>
        <v>684.9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1910.1</v>
      </c>
      <c r="AA5304" s="11">
        <f t="shared" si="123"/>
        <v>679.8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659</v>
      </c>
      <c r="AA5305" s="11">
        <f t="shared" si="123"/>
        <v>38.200000000000003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3"/>
        <v>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899</v>
      </c>
      <c r="AA5307" s="11">
        <f t="shared" si="123"/>
        <v>123.2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1614</v>
      </c>
      <c r="AA5308" s="11">
        <f t="shared" si="123"/>
        <v>131.19999999999999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1307</v>
      </c>
      <c r="AA5309" s="11">
        <f t="shared" si="123"/>
        <v>38.1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1180.0999999999999</v>
      </c>
      <c r="AA5310" s="11">
        <f t="shared" si="123"/>
        <v>116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1424</v>
      </c>
      <c r="AA5311" s="11">
        <f t="shared" si="123"/>
        <v>63.9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1283.0999999999999</v>
      </c>
      <c r="AA5312" s="11">
        <f t="shared" si="123"/>
        <v>86.8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1341</v>
      </c>
      <c r="AA5313" s="11">
        <f t="shared" si="123"/>
        <v>13410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855</v>
      </c>
      <c r="AA5314" s="11">
        <f t="shared" si="123"/>
        <v>122.5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1863</v>
      </c>
      <c r="AA5315" s="11">
        <f t="shared" ref="AA5315:AA5378" si="125">ROUND(IFERROR(Z5315/M5315,0),1)</f>
        <v>56.1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1175</v>
      </c>
      <c r="AA5316" s="11">
        <f t="shared" si="125"/>
        <v>-142.4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1961</v>
      </c>
      <c r="AA5317" s="11">
        <f t="shared" si="125"/>
        <v>25.2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1200</v>
      </c>
      <c r="AA5318" s="11">
        <f t="shared" si="125"/>
        <v>257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776</v>
      </c>
      <c r="AA5319" s="11">
        <f t="shared" si="125"/>
        <v>5969.2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1288</v>
      </c>
      <c r="AA5320" s="11">
        <f t="shared" si="125"/>
        <v>-20.9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867</v>
      </c>
      <c r="AA5321" s="11">
        <f t="shared" si="125"/>
        <v>-122.6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2019</v>
      </c>
      <c r="AA5322" s="11">
        <f t="shared" si="125"/>
        <v>604.5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1503</v>
      </c>
      <c r="AA5323" s="11">
        <f t="shared" si="125"/>
        <v>712.3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909</v>
      </c>
      <c r="AA5324" s="11">
        <f t="shared" si="125"/>
        <v>336.7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785.4</v>
      </c>
      <c r="AA5326" s="11">
        <f t="shared" si="125"/>
        <v>89.8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237.1</v>
      </c>
      <c r="AA5327" s="11">
        <f t="shared" si="125"/>
        <v>-6.6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154.1</v>
      </c>
      <c r="AA5328" s="11">
        <f t="shared" si="125"/>
        <v>13.6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499.6</v>
      </c>
      <c r="AA5329" s="11">
        <f t="shared" si="125"/>
        <v>17.100000000000001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174</v>
      </c>
      <c r="AA5330" s="11">
        <f t="shared" si="125"/>
        <v>12.8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172</v>
      </c>
      <c r="AA5331" s="11">
        <f t="shared" si="125"/>
        <v>8.8000000000000007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131.5</v>
      </c>
      <c r="AA5332" s="11">
        <f t="shared" si="125"/>
        <v>32.9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160.9</v>
      </c>
      <c r="AA5333" s="11">
        <f t="shared" si="125"/>
        <v>8.6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422</v>
      </c>
      <c r="AA5334" s="11">
        <f t="shared" si="125"/>
        <v>19.399999999999999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197</v>
      </c>
      <c r="AA5335" s="11">
        <f t="shared" si="125"/>
        <v>51.3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348</v>
      </c>
      <c r="AA5336" s="11">
        <f t="shared" si="125"/>
        <v>12.9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170.8</v>
      </c>
      <c r="AA5337" s="11">
        <f t="shared" si="125"/>
        <v>8.1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190.8</v>
      </c>
      <c r="AA5338" s="11">
        <f t="shared" si="125"/>
        <v>8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231.8</v>
      </c>
      <c r="AA5339" s="11">
        <f t="shared" si="125"/>
        <v>16.3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273.60000000000002</v>
      </c>
      <c r="AA5340" s="11">
        <f t="shared" si="125"/>
        <v>15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219.9</v>
      </c>
      <c r="AA5341" s="11">
        <f t="shared" si="125"/>
        <v>183.3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514.6</v>
      </c>
      <c r="AA5342" s="11">
        <f t="shared" si="125"/>
        <v>14.7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133.69999999999999</v>
      </c>
      <c r="AA5343" s="11">
        <f t="shared" si="125"/>
        <v>7.6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150.80000000000001</v>
      </c>
      <c r="AA5344" s="11">
        <f t="shared" si="125"/>
        <v>8.5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145.19999999999999</v>
      </c>
      <c r="AA5345" s="11">
        <f t="shared" si="125"/>
        <v>77.2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458.9</v>
      </c>
      <c r="AA5346" s="11">
        <f t="shared" si="125"/>
        <v>155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367</v>
      </c>
      <c r="AA5347" s="11">
        <f t="shared" si="125"/>
        <v>-8.3000000000000007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366</v>
      </c>
      <c r="AA5348" s="11">
        <f t="shared" si="125"/>
        <v>23.6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288</v>
      </c>
      <c r="AA5349" s="11">
        <f t="shared" si="125"/>
        <v>62.6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423.4</v>
      </c>
      <c r="AA5350" s="11">
        <f t="shared" si="125"/>
        <v>13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448</v>
      </c>
      <c r="AA5351" s="11">
        <f t="shared" si="125"/>
        <v>71.3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346</v>
      </c>
      <c r="AA5352" s="11">
        <f t="shared" si="125"/>
        <v>24.3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434</v>
      </c>
      <c r="AA5353" s="11">
        <f t="shared" si="125"/>
        <v>-23.4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308</v>
      </c>
      <c r="AA5354" s="11">
        <f t="shared" si="125"/>
        <v>57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387</v>
      </c>
      <c r="AA5355" s="11">
        <f t="shared" si="125"/>
        <v>23.9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379</v>
      </c>
      <c r="AA5356" s="11">
        <f t="shared" si="125"/>
        <v>278.7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429.9</v>
      </c>
      <c r="AA5357" s="11">
        <f t="shared" si="125"/>
        <v>51.4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328</v>
      </c>
      <c r="AA5358" s="11">
        <f t="shared" si="125"/>
        <v>36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372</v>
      </c>
      <c r="AA5359" s="11">
        <f t="shared" si="125"/>
        <v>18.2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371.6</v>
      </c>
      <c r="AA5360" s="11">
        <f t="shared" si="125"/>
        <v>25.5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316.8</v>
      </c>
      <c r="AA5361" s="11">
        <f t="shared" si="125"/>
        <v>-5.5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383</v>
      </c>
      <c r="AA5362" s="11">
        <f t="shared" si="125"/>
        <v>-34.799999999999997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453.9</v>
      </c>
      <c r="AA5363" s="11">
        <f t="shared" si="125"/>
        <v>-30.7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372.4</v>
      </c>
      <c r="AA5364" s="11">
        <f t="shared" si="125"/>
        <v>-17.5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515</v>
      </c>
      <c r="AA5365" s="11">
        <f t="shared" si="125"/>
        <v>163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497.9</v>
      </c>
      <c r="AA5366" s="11">
        <f t="shared" si="125"/>
        <v>2074.6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505.1</v>
      </c>
      <c r="AA5367" s="11">
        <f t="shared" si="125"/>
        <v>20.6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434</v>
      </c>
      <c r="AA5368" s="11">
        <f t="shared" si="125"/>
        <v>101.4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500</v>
      </c>
      <c r="AA5369" s="11">
        <f t="shared" si="125"/>
        <v>-45.1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651</v>
      </c>
      <c r="AA5370" s="11">
        <f t="shared" si="125"/>
        <v>-31.4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332</v>
      </c>
      <c r="AA5371" s="11">
        <f t="shared" si="125"/>
        <v>-11.5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415</v>
      </c>
      <c r="AA5372" s="11">
        <f t="shared" si="125"/>
        <v>5187.5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373</v>
      </c>
      <c r="AA5373" s="11">
        <f t="shared" si="125"/>
        <v>19.399999999999999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678</v>
      </c>
      <c r="AA5374" s="11">
        <f t="shared" si="125"/>
        <v>23.9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381.9</v>
      </c>
      <c r="AA5375" s="11">
        <f t="shared" si="125"/>
        <v>-41.3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338</v>
      </c>
      <c r="AA5376" s="11">
        <f t="shared" si="125"/>
        <v>-70.400000000000006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824</v>
      </c>
      <c r="AA5377" s="11">
        <f t="shared" si="125"/>
        <v>26.4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703</v>
      </c>
      <c r="AA5378" s="11">
        <f t="shared" si="125"/>
        <v>30.9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644</v>
      </c>
      <c r="AA5379" s="11">
        <f t="shared" ref="AA5379:AA5442" si="127">ROUND(IFERROR(Z5379/M5379,0),1)</f>
        <v>36.5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901.9</v>
      </c>
      <c r="AA5380" s="11">
        <f t="shared" si="127"/>
        <v>153.4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zdelist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660</v>
      </c>
      <c r="AA5382" s="11">
        <f t="shared" si="127"/>
        <v>-30.2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809.8</v>
      </c>
      <c r="AA5383" s="11">
        <f t="shared" si="127"/>
        <v>22.4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760</v>
      </c>
      <c r="AA5384" s="11">
        <f t="shared" si="127"/>
        <v>86.8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1158.9000000000001</v>
      </c>
      <c r="AA5385" s="11">
        <f t="shared" si="127"/>
        <v>76.400000000000006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1024.9000000000001</v>
      </c>
      <c r="AA5386" s="11">
        <f t="shared" si="127"/>
        <v>119.2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1213.0999999999999</v>
      </c>
      <c r="AA5388" s="11">
        <f t="shared" si="127"/>
        <v>-40.700000000000003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840</v>
      </c>
      <c r="AA5389" s="11">
        <f t="shared" si="127"/>
        <v>105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746.9</v>
      </c>
      <c r="AA5390" s="11">
        <f t="shared" si="127"/>
        <v>43.3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640</v>
      </c>
      <c r="AA5391" s="11">
        <f t="shared" si="127"/>
        <v>-24.4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685</v>
      </c>
      <c r="AA5392" s="11">
        <f t="shared" si="127"/>
        <v>-36.200000000000003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760</v>
      </c>
      <c r="AA5393" s="11">
        <f t="shared" si="127"/>
        <v>1900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813</v>
      </c>
      <c r="AA5394" s="11">
        <f t="shared" si="127"/>
        <v>-49.5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1250</v>
      </c>
      <c r="AA5395" s="11">
        <f t="shared" si="127"/>
        <v>61.6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1177</v>
      </c>
      <c r="AA5396" s="11">
        <f t="shared" si="127"/>
        <v>154.9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856.7</v>
      </c>
      <c r="AA5397" s="11">
        <f t="shared" si="127"/>
        <v>649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1280</v>
      </c>
      <c r="AA5398" s="11">
        <f t="shared" si="127"/>
        <v>438.4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1170</v>
      </c>
      <c r="AA5399" s="11">
        <f t="shared" si="127"/>
        <v>-27.8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879</v>
      </c>
      <c r="AA5400" s="11">
        <f t="shared" si="127"/>
        <v>-181.6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1180</v>
      </c>
      <c r="AA5401" s="11">
        <f t="shared" si="127"/>
        <v>61.2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1065</v>
      </c>
      <c r="AA5402" s="11">
        <f t="shared" si="127"/>
        <v>48.5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1440</v>
      </c>
      <c r="AA5403" s="11">
        <f t="shared" si="127"/>
        <v>215.6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694</v>
      </c>
      <c r="AA5404" s="11">
        <f t="shared" si="127"/>
        <v>49.4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1766</v>
      </c>
      <c r="AA5405" s="11">
        <f t="shared" si="127"/>
        <v>42.2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1720</v>
      </c>
      <c r="AA5406" s="11">
        <f t="shared" si="127"/>
        <v>86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1000</v>
      </c>
      <c r="AA5407" s="11">
        <f t="shared" si="127"/>
        <v>-26.1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1910.1</v>
      </c>
      <c r="AA5408" s="11">
        <f t="shared" si="127"/>
        <v>519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659</v>
      </c>
      <c r="AA5409" s="11">
        <f t="shared" si="127"/>
        <v>64.099999999999994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7"/>
        <v>0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899</v>
      </c>
      <c r="AA5411" s="11">
        <f t="shared" si="127"/>
        <v>127.7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1614</v>
      </c>
      <c r="AA5412" s="11">
        <f t="shared" si="127"/>
        <v>388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1307</v>
      </c>
      <c r="AA5413" s="11">
        <f t="shared" si="127"/>
        <v>32.1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1424</v>
      </c>
      <c r="AA5414" s="11">
        <f t="shared" si="127"/>
        <v>-11.2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1283.0999999999999</v>
      </c>
      <c r="AA5415" s="11">
        <f t="shared" si="127"/>
        <v>-23.6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1341</v>
      </c>
      <c r="AA5416" s="11">
        <f t="shared" si="127"/>
        <v>-171.9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855</v>
      </c>
      <c r="AA5417" s="11">
        <f t="shared" si="127"/>
        <v>464.7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1863</v>
      </c>
      <c r="AA5418" s="11">
        <f t="shared" si="127"/>
        <v>-31.5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1175</v>
      </c>
      <c r="AA5419" s="11">
        <f t="shared" si="127"/>
        <v>-18.7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1961</v>
      </c>
      <c r="AA5420" s="11">
        <f t="shared" si="127"/>
        <v>57.9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1200</v>
      </c>
      <c r="AA5421" s="11">
        <f t="shared" si="127"/>
        <v>-29.1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776</v>
      </c>
      <c r="AA5422" s="11">
        <f t="shared" si="127"/>
        <v>-17.100000000000001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1288</v>
      </c>
      <c r="AA5423" s="11">
        <f t="shared" si="127"/>
        <v>-35.799999999999997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867</v>
      </c>
      <c r="AA5424" s="11">
        <f t="shared" si="127"/>
        <v>314.10000000000002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1503</v>
      </c>
      <c r="AA5425" s="11">
        <f t="shared" si="127"/>
        <v>529.20000000000005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909</v>
      </c>
      <c r="AA5426" s="11">
        <f t="shared" si="127"/>
        <v>-27.2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785.4</v>
      </c>
      <c r="AA5428" s="11">
        <f t="shared" si="127"/>
        <v>152.19999999999999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160.30000000000001</v>
      </c>
      <c r="AA5429" s="11">
        <f t="shared" si="127"/>
        <v>54.9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291.5</v>
      </c>
      <c r="AA5430" s="11">
        <f t="shared" si="127"/>
        <v>33.1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428.5</v>
      </c>
      <c r="AA5431" s="11">
        <f t="shared" si="127"/>
        <v>41.5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145</v>
      </c>
      <c r="AA5432" s="11">
        <f t="shared" si="127"/>
        <v>201.4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320.5</v>
      </c>
      <c r="AA5433" s="11">
        <f t="shared" si="127"/>
        <v>11.1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164.5</v>
      </c>
      <c r="AA5434" s="11">
        <f t="shared" si="127"/>
        <v>-5.3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222.2</v>
      </c>
      <c r="AA5435" s="11">
        <f t="shared" si="127"/>
        <v>-14.2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162.5</v>
      </c>
      <c r="AA5436" s="11">
        <f t="shared" si="127"/>
        <v>-58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303</v>
      </c>
      <c r="AA5437" s="11">
        <f t="shared" si="127"/>
        <v>57.4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402.8</v>
      </c>
      <c r="AA5438" s="11">
        <f t="shared" si="127"/>
        <v>24.7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285.89999999999998</v>
      </c>
      <c r="AA5439" s="11">
        <f t="shared" si="127"/>
        <v>-31.9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264</v>
      </c>
      <c r="AA5440" s="11">
        <f t="shared" si="127"/>
        <v>-300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233</v>
      </c>
      <c r="AA5441" s="11">
        <f t="shared" si="127"/>
        <v>36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403</v>
      </c>
      <c r="AA5442" s="11">
        <f t="shared" si="127"/>
        <v>39.700000000000003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279.60000000000002</v>
      </c>
      <c r="AA5443" s="11">
        <f t="shared" ref="AA5443:AA5506" si="129">ROUND(IFERROR(Z5443/M5443,0),1)</f>
        <v>-62.4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518.79999999999995</v>
      </c>
      <c r="AA5444" s="11">
        <f t="shared" si="129"/>
        <v>78.099999999999994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189</v>
      </c>
      <c r="AA5445" s="11">
        <f t="shared" si="129"/>
        <v>17.3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637</v>
      </c>
      <c r="AA5446" s="11">
        <f t="shared" si="129"/>
        <v>-93.7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227</v>
      </c>
      <c r="AA5447" s="11">
        <f t="shared" si="129"/>
        <v>24.6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434</v>
      </c>
      <c r="AA5448" s="11">
        <f t="shared" si="129"/>
        <v>30.1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486.6</v>
      </c>
      <c r="AA5449" s="11">
        <f t="shared" si="129"/>
        <v>12.4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221</v>
      </c>
      <c r="AA5450" s="11">
        <f t="shared" si="129"/>
        <v>14.3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250.9</v>
      </c>
      <c r="AA5451" s="11">
        <f t="shared" si="129"/>
        <v>-7.1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204</v>
      </c>
      <c r="AA5452" s="11">
        <f t="shared" si="129"/>
        <v>-283.3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522.1</v>
      </c>
      <c r="AA5453" s="11">
        <f t="shared" si="129"/>
        <v>161.1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234</v>
      </c>
      <c r="AA5454" s="11">
        <f t="shared" si="129"/>
        <v>46.1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314</v>
      </c>
      <c r="AA5455" s="11">
        <f t="shared" si="129"/>
        <v>-38.700000000000003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460</v>
      </c>
      <c r="AA5456" s="11">
        <f t="shared" si="129"/>
        <v>-18.100000000000001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458</v>
      </c>
      <c r="AA5457" s="11">
        <f t="shared" si="129"/>
        <v>29.1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424</v>
      </c>
      <c r="AA5458" s="11">
        <f t="shared" si="129"/>
        <v>23.8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226</v>
      </c>
      <c r="AA5459" s="11">
        <f t="shared" si="129"/>
        <v>29.1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434.8</v>
      </c>
      <c r="AA5460" s="11">
        <f t="shared" si="129"/>
        <v>-91.3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336</v>
      </c>
      <c r="AA5461" s="11">
        <f t="shared" si="129"/>
        <v>-26.6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382</v>
      </c>
      <c r="AA5462" s="11">
        <f t="shared" si="129"/>
        <v>19.7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357</v>
      </c>
      <c r="AA5463" s="11">
        <f t="shared" si="129"/>
        <v>-343.3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144.1</v>
      </c>
      <c r="AA5464" s="11">
        <f t="shared" si="129"/>
        <v>-6.3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442.5</v>
      </c>
      <c r="AA5465" s="11">
        <f t="shared" si="129"/>
        <v>44.3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312</v>
      </c>
      <c r="AA5466" s="11">
        <f t="shared" si="129"/>
        <v>-15.6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361</v>
      </c>
      <c r="AA5467" s="11">
        <f t="shared" si="129"/>
        <v>902.5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218</v>
      </c>
      <c r="AA5468" s="11">
        <f t="shared" si="129"/>
        <v>9.3000000000000007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1023.9</v>
      </c>
      <c r="AA5469" s="11">
        <f t="shared" si="129"/>
        <v>61.7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288</v>
      </c>
      <c r="AA5470" s="11">
        <f t="shared" si="129"/>
        <v>-600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204</v>
      </c>
      <c r="AA5471" s="11">
        <f t="shared" si="129"/>
        <v>-242.9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364.9</v>
      </c>
      <c r="AA5472" s="11">
        <f t="shared" si="129"/>
        <v>17.600000000000001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205</v>
      </c>
      <c r="AA5473" s="11">
        <f t="shared" si="129"/>
        <v>42.4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180</v>
      </c>
      <c r="AA5474" s="11">
        <f t="shared" si="129"/>
        <v>-5.7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468.3</v>
      </c>
      <c r="AA5475" s="11">
        <f t="shared" si="129"/>
        <v>17.600000000000001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150</v>
      </c>
      <c r="AA5476" s="11">
        <f t="shared" si="129"/>
        <v>10.3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223</v>
      </c>
      <c r="AA5477" s="11">
        <f t="shared" si="129"/>
        <v>-9.8000000000000007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510</v>
      </c>
      <c r="AA5478" s="11">
        <f t="shared" si="129"/>
        <v>14.6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162</v>
      </c>
      <c r="AA5479" s="11">
        <f t="shared" si="129"/>
        <v>-82.7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321.89999999999998</v>
      </c>
      <c r="AA5480" s="11">
        <f t="shared" si="129"/>
        <v>-164.2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161</v>
      </c>
      <c r="AA5481" s="11">
        <f t="shared" si="129"/>
        <v>6.4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218</v>
      </c>
      <c r="AA5482" s="11">
        <f t="shared" si="129"/>
        <v>38.9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489.6</v>
      </c>
      <c r="AA5483" s="11">
        <f t="shared" si="129"/>
        <v>24.3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313</v>
      </c>
      <c r="AA5484" s="11">
        <f t="shared" si="129"/>
        <v>48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439</v>
      </c>
      <c r="AA5485" s="11">
        <f t="shared" si="129"/>
        <v>-1829.2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475</v>
      </c>
      <c r="AA5486" s="11">
        <f t="shared" si="129"/>
        <v>20.3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371.5</v>
      </c>
      <c r="AA5487" s="11">
        <f t="shared" si="129"/>
        <v>21.7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658</v>
      </c>
      <c r="AA5488" s="11">
        <f t="shared" si="129"/>
        <v>18.2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522.5</v>
      </c>
      <c r="AA5489" s="11">
        <f t="shared" si="129"/>
        <v>9.8000000000000007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374.1</v>
      </c>
      <c r="AA5490" s="11">
        <f t="shared" si="129"/>
        <v>-14.9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341.9</v>
      </c>
      <c r="AA5491" s="11">
        <f t="shared" si="129"/>
        <v>39.200000000000003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330.1</v>
      </c>
      <c r="AA5492" s="11">
        <f t="shared" si="129"/>
        <v>19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503.8</v>
      </c>
      <c r="AA5493" s="11">
        <f t="shared" si="129"/>
        <v>16.8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229.7</v>
      </c>
      <c r="AA5494" s="11">
        <f t="shared" si="129"/>
        <v>-14.8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508</v>
      </c>
      <c r="AA5495" s="11">
        <f t="shared" si="129"/>
        <v>17.2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351.9</v>
      </c>
      <c r="AA5496" s="11">
        <f t="shared" si="129"/>
        <v>28.2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352</v>
      </c>
      <c r="AA5497" s="11">
        <f t="shared" si="129"/>
        <v>18.2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410</v>
      </c>
      <c r="AA5498" s="11">
        <f t="shared" si="129"/>
        <v>51.8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410</v>
      </c>
      <c r="AA5499" s="11">
        <f t="shared" si="129"/>
        <v>-292.89999999999998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421</v>
      </c>
      <c r="AA5500" s="11">
        <f t="shared" si="129"/>
        <v>97.5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320</v>
      </c>
      <c r="AA5501" s="11">
        <f t="shared" si="129"/>
        <v>-17.899999999999999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435</v>
      </c>
      <c r="AA5502" s="11">
        <f t="shared" si="129"/>
        <v>14.5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619</v>
      </c>
      <c r="AA5503" s="11">
        <f t="shared" si="129"/>
        <v>703.4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162</v>
      </c>
      <c r="AA5504" s="11">
        <f t="shared" si="129"/>
        <v>-13.8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304</v>
      </c>
      <c r="AA5505" s="11">
        <f t="shared" si="129"/>
        <v>-128.80000000000001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369</v>
      </c>
      <c r="AA5506" s="11">
        <f t="shared" si="129"/>
        <v>-4612.5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431.6</v>
      </c>
      <c r="AA5507" s="11">
        <f t="shared" ref="AA5507:AA5570" si="131">ROUND(IFERROR(Z5507/M5507,0),1)</f>
        <v>21.2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357.1</v>
      </c>
      <c r="AA5508" s="11">
        <f t="shared" si="131"/>
        <v>-14.1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471</v>
      </c>
      <c r="AA5509" s="11">
        <f t="shared" si="131"/>
        <v>-406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594</v>
      </c>
      <c r="AA5510" s="11">
        <f t="shared" si="131"/>
        <v>59.6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795</v>
      </c>
      <c r="AA5511" s="11">
        <f t="shared" si="131"/>
        <v>21.3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542.5</v>
      </c>
      <c r="AA5512" s="11">
        <f t="shared" si="131"/>
        <v>25.8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1265</v>
      </c>
      <c r="AA5513" s="11">
        <f t="shared" si="131"/>
        <v>140.6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579.5</v>
      </c>
      <c r="AA5514" s="11">
        <f t="shared" si="131"/>
        <v>75.5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527.29999999999995</v>
      </c>
      <c r="AA5515" s="11">
        <f t="shared" si="131"/>
        <v>50.9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463.1</v>
      </c>
      <c r="AA5516" s="11">
        <f t="shared" si="131"/>
        <v>60.9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426.3</v>
      </c>
      <c r="AA5517" s="11">
        <f t="shared" si="131"/>
        <v>35.799999999999997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540.6</v>
      </c>
      <c r="AA5518" s="11">
        <f t="shared" si="131"/>
        <v>41.6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587</v>
      </c>
      <c r="AA5519" s="11">
        <f t="shared" si="131"/>
        <v>28.4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401</v>
      </c>
      <c r="AA5520" s="11">
        <f t="shared" si="131"/>
        <v>34.6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427</v>
      </c>
      <c r="AA5521" s="11">
        <f t="shared" si="131"/>
        <v>40.4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384</v>
      </c>
      <c r="AA5522" s="11">
        <f t="shared" si="131"/>
        <v>32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495</v>
      </c>
      <c r="AA5523" s="11">
        <f t="shared" si="131"/>
        <v>53.1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818.5</v>
      </c>
      <c r="AA5524" s="11">
        <f t="shared" si="131"/>
        <v>23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787</v>
      </c>
      <c r="AA5525" s="11">
        <f t="shared" si="131"/>
        <v>45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754.7</v>
      </c>
      <c r="AA5526" s="11">
        <f t="shared" si="131"/>
        <v>53.6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678</v>
      </c>
      <c r="AA5527" s="11">
        <f t="shared" si="131"/>
        <v>29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775.8</v>
      </c>
      <c r="AA5528" s="11">
        <f t="shared" si="131"/>
        <v>51.7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12950</v>
      </c>
      <c r="AA5529" s="11">
        <f t="shared" si="131"/>
        <v>62.7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523.5</v>
      </c>
      <c r="AA5530" s="11">
        <f t="shared" si="131"/>
        <v>77.900000000000006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580</v>
      </c>
      <c r="AA5531" s="11">
        <f t="shared" si="131"/>
        <v>43.7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522.79999999999995</v>
      </c>
      <c r="AA5532" s="11">
        <f t="shared" si="131"/>
        <v>96.1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737</v>
      </c>
      <c r="AA5533" s="11">
        <f t="shared" si="131"/>
        <v>36.9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628.79999999999995</v>
      </c>
      <c r="AA5534" s="11">
        <f t="shared" si="131"/>
        <v>72.400000000000006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535</v>
      </c>
      <c r="AA5535" s="11">
        <f t="shared" si="131"/>
        <v>65.900000000000006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714.1</v>
      </c>
      <c r="AA5536" s="11">
        <f t="shared" si="131"/>
        <v>45.2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430</v>
      </c>
      <c r="AA5537" s="11">
        <f t="shared" si="131"/>
        <v>69.8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715</v>
      </c>
      <c r="AA5538" s="11">
        <f t="shared" si="131"/>
        <v>35.299999999999997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763.3</v>
      </c>
      <c r="AA5539" s="11">
        <f t="shared" si="131"/>
        <v>77.5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781</v>
      </c>
      <c r="AA5540" s="11">
        <f t="shared" si="131"/>
        <v>147.1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576</v>
      </c>
      <c r="AA5541" s="11">
        <f t="shared" si="131"/>
        <v>-35.299999999999997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15450</v>
      </c>
      <c r="AA5542" s="11">
        <f t="shared" si="131"/>
        <v>34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13193.7</v>
      </c>
      <c r="AA5543" s="11">
        <f t="shared" si="131"/>
        <v>27.8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1335</v>
      </c>
      <c r="AA5544" s="11">
        <f t="shared" si="131"/>
        <v>49.1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38710</v>
      </c>
      <c r="AA5546" s="11">
        <f t="shared" si="131"/>
        <v>19.5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500</v>
      </c>
      <c r="AA5547" s="11">
        <f t="shared" si="131"/>
        <v>72.8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479.9</v>
      </c>
      <c r="AA5548" s="11">
        <f t="shared" si="131"/>
        <v>358.1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2074</v>
      </c>
      <c r="AA5549" s="11">
        <f t="shared" si="131"/>
        <v>121.4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160</v>
      </c>
      <c r="AA5550" s="11">
        <f t="shared" si="131"/>
        <v>26.4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193.3</v>
      </c>
      <c r="AA5551" s="11">
        <f t="shared" si="131"/>
        <v>28.6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795.1</v>
      </c>
      <c r="AA5552" s="11">
        <f t="shared" si="131"/>
        <v>238.8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486.6</v>
      </c>
      <c r="AA5553" s="11">
        <f t="shared" si="131"/>
        <v>506.9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696</v>
      </c>
      <c r="AA5554" s="11">
        <f t="shared" si="131"/>
        <v>49.6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4270</v>
      </c>
      <c r="AA5555" s="11">
        <f t="shared" si="131"/>
        <v>151.19999999999999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819</v>
      </c>
      <c r="AA5556" s="11">
        <f t="shared" si="131"/>
        <v>18.899999999999999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344</v>
      </c>
      <c r="AA5557" s="11">
        <f t="shared" si="131"/>
        <v>2646.2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714.1</v>
      </c>
      <c r="AA5558" s="11">
        <f t="shared" si="131"/>
        <v>159.4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430</v>
      </c>
      <c r="AA5559" s="11">
        <f t="shared" si="131"/>
        <v>93.1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715</v>
      </c>
      <c r="AA5560" s="11">
        <f t="shared" si="131"/>
        <v>76.7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763.3</v>
      </c>
      <c r="AA5561" s="11">
        <f t="shared" si="131"/>
        <v>137.30000000000001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576</v>
      </c>
      <c r="AA5562" s="11">
        <f t="shared" si="131"/>
        <v>-40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15450</v>
      </c>
      <c r="AA5563" s="11">
        <f t="shared" si="131"/>
        <v>71.5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13193.7</v>
      </c>
      <c r="AA5564" s="11">
        <f t="shared" si="131"/>
        <v>30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1335</v>
      </c>
      <c r="AA5565" s="11">
        <f t="shared" si="131"/>
        <v>77.3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38710</v>
      </c>
      <c r="AA5567" s="11">
        <f t="shared" si="131"/>
        <v>16.100000000000001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500</v>
      </c>
      <c r="AA5568" s="11">
        <f t="shared" si="131"/>
        <v>-103.3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2074</v>
      </c>
      <c r="AA5569" s="11">
        <f t="shared" si="131"/>
        <v>104.1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825.1</v>
      </c>
      <c r="AA5570" s="11">
        <f t="shared" si="131"/>
        <v>152.80000000000001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160</v>
      </c>
      <c r="AA5571" s="11">
        <f t="shared" ref="AA5571:AA5578" si="133">ROUND(IFERROR(Z5571/M5571,0),1)</f>
        <v>24.1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193.3</v>
      </c>
      <c r="AA5572" s="11">
        <f t="shared" si="133"/>
        <v>25.3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795.1</v>
      </c>
      <c r="AA5573" s="11">
        <f t="shared" si="133"/>
        <v>584.6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486.6</v>
      </c>
      <c r="AA5574" s="11">
        <f t="shared" si="133"/>
        <v>169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696</v>
      </c>
      <c r="AA5575" s="11">
        <f t="shared" si="133"/>
        <v>48.7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4270</v>
      </c>
      <c r="AA5576" s="11">
        <f t="shared" si="133"/>
        <v>155.19999999999999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819</v>
      </c>
      <c r="AA5577" s="11">
        <f t="shared" si="133"/>
        <v>18.2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344</v>
      </c>
      <c r="AA5578" s="11">
        <f t="shared" si="133"/>
        <v>-68.3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237.1</v>
      </c>
      <c r="AA5579" s="11">
        <f t="shared" ref="AA5579:AA5623" si="134">ROUND(IFERROR(Z5579/M5579,0),1)</f>
        <v>15.5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154.1</v>
      </c>
      <c r="AA5580" s="11">
        <f t="shared" si="134"/>
        <v>14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499.6</v>
      </c>
      <c r="AA5581" s="11">
        <f t="shared" si="134"/>
        <v>17.2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174</v>
      </c>
      <c r="AA5582" s="11">
        <f t="shared" si="134"/>
        <v>15.4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172</v>
      </c>
      <c r="AA5583" s="11">
        <f t="shared" si="134"/>
        <v>12.4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131.5</v>
      </c>
      <c r="AA5584" s="11">
        <f t="shared" si="134"/>
        <v>19.899999999999999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160.9</v>
      </c>
      <c r="AA5585" s="11">
        <f t="shared" si="134"/>
        <v>11.6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422</v>
      </c>
      <c r="AA5586" s="11">
        <f t="shared" si="134"/>
        <v>17.8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197</v>
      </c>
      <c r="AA5587" s="11">
        <f t="shared" si="134"/>
        <v>24.6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348</v>
      </c>
      <c r="AA5588" s="11">
        <f t="shared" si="134"/>
        <v>13.6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170.8</v>
      </c>
      <c r="AA5589" s="11">
        <f t="shared" si="134"/>
        <v>11.4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190.8</v>
      </c>
      <c r="AA5590" s="11">
        <f t="shared" si="134"/>
        <v>8.5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231.8</v>
      </c>
      <c r="AA5591" s="11">
        <f t="shared" si="134"/>
        <v>13.8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273.60000000000002</v>
      </c>
      <c r="AA5592" s="11">
        <f t="shared" si="134"/>
        <v>17.100000000000001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219.9</v>
      </c>
      <c r="AA5593" s="11">
        <f t="shared" si="134"/>
        <v>13.6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514.6</v>
      </c>
      <c r="AA5594" s="11">
        <f t="shared" si="134"/>
        <v>14.1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133.69999999999999</v>
      </c>
      <c r="AA5595" s="11">
        <f t="shared" si="134"/>
        <v>21.9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150.80000000000001</v>
      </c>
      <c r="AA5596" s="11">
        <f t="shared" si="134"/>
        <v>14.3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145.19999999999999</v>
      </c>
      <c r="AA5597" s="11">
        <f t="shared" si="134"/>
        <v>15.9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458.9</v>
      </c>
      <c r="AA5598" s="11">
        <f t="shared" si="134"/>
        <v>131.9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367</v>
      </c>
      <c r="AA5599" s="11">
        <f t="shared" si="134"/>
        <v>-32.799999999999997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366</v>
      </c>
      <c r="AA5600" s="11">
        <f t="shared" si="134"/>
        <v>20.3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288</v>
      </c>
      <c r="AA5601" s="11">
        <f t="shared" si="134"/>
        <v>62.9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423.4</v>
      </c>
      <c r="AA5602" s="11">
        <f t="shared" si="134"/>
        <v>22.3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448</v>
      </c>
      <c r="AA5603" s="11">
        <f t="shared" si="134"/>
        <v>51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346</v>
      </c>
      <c r="AA5604" s="11">
        <f t="shared" si="134"/>
        <v>29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434</v>
      </c>
      <c r="AA5605" s="11">
        <f t="shared" si="134"/>
        <v>-8.9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308</v>
      </c>
      <c r="AA5606" s="11">
        <f t="shared" si="134"/>
        <v>52.7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387</v>
      </c>
      <c r="AA5607" s="11">
        <f t="shared" si="134"/>
        <v>24.7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379</v>
      </c>
      <c r="AA5608" s="11">
        <f t="shared" si="134"/>
        <v>42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429.9</v>
      </c>
      <c r="AA5609" s="11">
        <f t="shared" si="134"/>
        <v>92.3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328</v>
      </c>
      <c r="AA5610" s="11">
        <f t="shared" si="134"/>
        <v>24.6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372</v>
      </c>
      <c r="AA5611" s="11">
        <f t="shared" si="134"/>
        <v>30.8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371.6</v>
      </c>
      <c r="AA5612" s="11">
        <f t="shared" si="134"/>
        <v>23.5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316.8</v>
      </c>
      <c r="AA5613" s="11">
        <f t="shared" si="134"/>
        <v>-11.1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383</v>
      </c>
      <c r="AA5614" s="11">
        <f t="shared" si="134"/>
        <v>-38.1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453.9</v>
      </c>
      <c r="AA5615" s="11">
        <f t="shared" si="134"/>
        <v>94.2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372.4</v>
      </c>
      <c r="AA5616" s="11">
        <f t="shared" si="134"/>
        <v>-28.1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515</v>
      </c>
      <c r="AA5617" s="11">
        <f t="shared" si="134"/>
        <v>57.3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497.9</v>
      </c>
      <c r="AA5618" s="11">
        <f t="shared" si="134"/>
        <v>889.1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505.1</v>
      </c>
      <c r="AA5619" s="11">
        <f t="shared" si="134"/>
        <v>32.4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434</v>
      </c>
      <c r="AA5620" s="11">
        <f t="shared" si="134"/>
        <v>117.9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500</v>
      </c>
      <c r="AA5621" s="11">
        <f t="shared" si="134"/>
        <v>2272.6999999999998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651</v>
      </c>
      <c r="AA5622" s="11">
        <f t="shared" si="134"/>
        <v>121.5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332</v>
      </c>
      <c r="AA5623" s="11">
        <f t="shared" si="134"/>
        <v>-13.3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415</v>
      </c>
      <c r="AA5624" s="11">
        <f t="shared" ref="AA5624:AA5681" si="136">ROUND(IFERROR(Z5624/M5624,0),1)</f>
        <v>79.5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373</v>
      </c>
      <c r="AA5625" s="11">
        <f t="shared" si="136"/>
        <v>-38.200000000000003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678</v>
      </c>
      <c r="AA5626" s="11">
        <f t="shared" si="136"/>
        <v>24.2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381.9</v>
      </c>
      <c r="AA5627" s="11">
        <f t="shared" si="136"/>
        <v>151.5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338</v>
      </c>
      <c r="AA5628" s="11">
        <f t="shared" si="136"/>
        <v>-65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824</v>
      </c>
      <c r="AA5629" s="11">
        <f t="shared" si="136"/>
        <v>28.1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703</v>
      </c>
      <c r="AA5630" s="11">
        <f t="shared" si="136"/>
        <v>49.4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644</v>
      </c>
      <c r="AA5631" s="11">
        <f t="shared" si="136"/>
        <v>46.8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901.9</v>
      </c>
      <c r="AA5632" s="11">
        <f t="shared" si="136"/>
        <v>93.6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zdelist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660</v>
      </c>
      <c r="AA5634" s="11">
        <f t="shared" si="136"/>
        <v>340.2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809.8</v>
      </c>
      <c r="AA5635" s="11">
        <f t="shared" si="136"/>
        <v>34.799999999999997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705</v>
      </c>
      <c r="AA5636" s="11">
        <f t="shared" si="136"/>
        <v>60.5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760</v>
      </c>
      <c r="AA5637" s="11">
        <f t="shared" si="136"/>
        <v>132.9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1158.9000000000001</v>
      </c>
      <c r="AA5638" s="11">
        <f t="shared" si="136"/>
        <v>85.3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1024.9000000000001</v>
      </c>
      <c r="AA5639" s="11">
        <f t="shared" si="136"/>
        <v>105.2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zdelist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1213.0999999999999</v>
      </c>
      <c r="AA5641" s="11">
        <f t="shared" si="136"/>
        <v>101.9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840</v>
      </c>
      <c r="AA5642" s="11">
        <f t="shared" si="136"/>
        <v>76.400000000000006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746.9</v>
      </c>
      <c r="AA5643" s="11">
        <f t="shared" si="136"/>
        <v>50.9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640</v>
      </c>
      <c r="AA5644" s="11">
        <f t="shared" si="136"/>
        <v>-34.200000000000003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685</v>
      </c>
      <c r="AA5645" s="11">
        <f t="shared" si="136"/>
        <v>70.3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760</v>
      </c>
      <c r="AA5646" s="11">
        <f t="shared" si="136"/>
        <v>165.2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813</v>
      </c>
      <c r="AA5647" s="11">
        <f t="shared" si="136"/>
        <v>-79.400000000000006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1250</v>
      </c>
      <c r="AA5648" s="11">
        <f t="shared" si="136"/>
        <v>70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1177</v>
      </c>
      <c r="AA5649" s="11">
        <f t="shared" si="136"/>
        <v>83.1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856.7</v>
      </c>
      <c r="AA5650" s="11">
        <f t="shared" si="136"/>
        <v>261.2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1280</v>
      </c>
      <c r="AA5651" s="11">
        <f t="shared" si="136"/>
        <v>212.6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1170</v>
      </c>
      <c r="AA5652" s="11">
        <f t="shared" si="136"/>
        <v>-238.8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879</v>
      </c>
      <c r="AA5653" s="11">
        <f t="shared" si="136"/>
        <v>131.6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1180</v>
      </c>
      <c r="AA5654" s="11">
        <f t="shared" si="136"/>
        <v>72.8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1065</v>
      </c>
      <c r="AA5655" s="11">
        <f t="shared" si="136"/>
        <v>69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1440</v>
      </c>
      <c r="AA5656" s="11">
        <f t="shared" si="136"/>
        <v>79.400000000000006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694</v>
      </c>
      <c r="AA5657" s="11">
        <f t="shared" si="136"/>
        <v>35.200000000000003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1766</v>
      </c>
      <c r="AA5658" s="11">
        <f t="shared" si="136"/>
        <v>79.099999999999994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1720</v>
      </c>
      <c r="AA5659" s="11">
        <f t="shared" si="136"/>
        <v>70.400000000000006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1000</v>
      </c>
      <c r="AA5660" s="11">
        <f t="shared" si="136"/>
        <v>-63.6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1910.1</v>
      </c>
      <c r="AA5661" s="11">
        <f t="shared" si="136"/>
        <v>125.3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659</v>
      </c>
      <c r="AA5662" s="11">
        <f t="shared" si="136"/>
        <v>5491.7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0</v>
      </c>
      <c r="AA5663" s="11">
        <f t="shared" si="136"/>
        <v>0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899</v>
      </c>
      <c r="AA5664" s="11">
        <f t="shared" si="136"/>
        <v>58.2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1614</v>
      </c>
      <c r="AA5665" s="11">
        <f t="shared" si="136"/>
        <v>36.1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1307</v>
      </c>
      <c r="AA5666" s="11">
        <f t="shared" si="136"/>
        <v>49.5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1180.0999999999999</v>
      </c>
      <c r="AA5667" s="11">
        <f t="shared" si="136"/>
        <v>-4.4000000000000004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1424</v>
      </c>
      <c r="AA5668" s="11">
        <f t="shared" si="136"/>
        <v>-43.1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1283.0999999999999</v>
      </c>
      <c r="AA5669" s="11">
        <f t="shared" si="136"/>
        <v>1688.3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1341</v>
      </c>
      <c r="AA5670" s="11">
        <f t="shared" si="136"/>
        <v>-94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855</v>
      </c>
      <c r="AA5671" s="11">
        <f t="shared" si="136"/>
        <v>1858.7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1863</v>
      </c>
      <c r="AA5672" s="11">
        <f t="shared" si="136"/>
        <v>-127.4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1175</v>
      </c>
      <c r="AA5673" s="11">
        <f t="shared" si="136"/>
        <v>-38.1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1961</v>
      </c>
      <c r="AA5674" s="11">
        <f t="shared" si="136"/>
        <v>56.9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1200</v>
      </c>
      <c r="AA5675" s="11">
        <f t="shared" si="136"/>
        <v>-101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776</v>
      </c>
      <c r="AA5676" s="11">
        <f t="shared" si="136"/>
        <v>-15.5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1288</v>
      </c>
      <c r="AA5677" s="11">
        <f t="shared" si="136"/>
        <v>523.6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867</v>
      </c>
      <c r="AA5678" s="11">
        <f t="shared" si="136"/>
        <v>127.5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2019</v>
      </c>
      <c r="AA5679" s="11">
        <f t="shared" si="136"/>
        <v>999.5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1503</v>
      </c>
      <c r="AA5680" s="11">
        <f t="shared" si="136"/>
        <v>95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909</v>
      </c>
      <c r="AA5681" s="11">
        <f t="shared" si="136"/>
        <v>-41.1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785.4</v>
      </c>
      <c r="AA5683" s="11">
        <f t="shared" si="138"/>
        <v>152.80000000000001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160.30000000000001</v>
      </c>
      <c r="AA5684" s="11">
        <f t="shared" ref="AA5684:AA5747" si="140">ROUND(IFERROR(Z5684/M5684,0),1)</f>
        <v>129.30000000000001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291.5</v>
      </c>
      <c r="AA5685" s="11">
        <f t="shared" si="140"/>
        <v>27.9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428.5</v>
      </c>
      <c r="AA5686" s="11">
        <f t="shared" si="140"/>
        <v>45.2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145</v>
      </c>
      <c r="AA5687" s="11">
        <f t="shared" si="140"/>
        <v>207.1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320.5</v>
      </c>
      <c r="AA5688" s="11">
        <f t="shared" si="140"/>
        <v>14.8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279</v>
      </c>
      <c r="AA5689" s="11">
        <f t="shared" si="140"/>
        <v>-775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164.5</v>
      </c>
      <c r="AA5690" s="11">
        <f t="shared" si="140"/>
        <v>-10.5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222.2</v>
      </c>
      <c r="AA5691" s="11">
        <f t="shared" si="140"/>
        <v>-16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162.5</v>
      </c>
      <c r="AA5692" s="11">
        <f t="shared" si="140"/>
        <v>2708.3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303</v>
      </c>
      <c r="AA5693" s="11">
        <f t="shared" si="140"/>
        <v>84.6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402.8</v>
      </c>
      <c r="AA5694" s="11">
        <f t="shared" si="140"/>
        <v>130.80000000000001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285.89999999999998</v>
      </c>
      <c r="AA5695" s="11">
        <f t="shared" si="140"/>
        <v>-20.2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263</v>
      </c>
      <c r="AA5696" s="11">
        <f t="shared" si="140"/>
        <v>135.6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264</v>
      </c>
      <c r="AA5697" s="11">
        <f t="shared" si="140"/>
        <v>-440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233</v>
      </c>
      <c r="AA5698" s="11">
        <f t="shared" si="140"/>
        <v>48.9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403</v>
      </c>
      <c r="AA5699" s="11">
        <f t="shared" si="140"/>
        <v>66.900000000000006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279.60000000000002</v>
      </c>
      <c r="AA5700" s="11">
        <f t="shared" si="140"/>
        <v>-635.5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518.79999999999995</v>
      </c>
      <c r="AA5701" s="11">
        <f t="shared" si="140"/>
        <v>387.2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189</v>
      </c>
      <c r="AA5702" s="11">
        <f t="shared" si="140"/>
        <v>26.3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637</v>
      </c>
      <c r="AA5703" s="11">
        <f t="shared" si="140"/>
        <v>-98.9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227</v>
      </c>
      <c r="AA5704" s="11">
        <f t="shared" si="140"/>
        <v>31.5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434</v>
      </c>
      <c r="AA5705" s="11">
        <f t="shared" si="140"/>
        <v>53.4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486.6</v>
      </c>
      <c r="AA5706" s="11">
        <f t="shared" si="140"/>
        <v>18.600000000000001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221</v>
      </c>
      <c r="AA5707" s="11">
        <f t="shared" si="140"/>
        <v>34.700000000000003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250.9</v>
      </c>
      <c r="AA5708" s="11">
        <f t="shared" si="140"/>
        <v>-9.1999999999999993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204</v>
      </c>
      <c r="AA5709" s="11">
        <f t="shared" si="140"/>
        <v>-18.8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522.1</v>
      </c>
      <c r="AA5710" s="11">
        <f t="shared" si="140"/>
        <v>-532.79999999999995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234</v>
      </c>
      <c r="AA5711" s="11">
        <f t="shared" si="140"/>
        <v>110.4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314</v>
      </c>
      <c r="AA5712" s="11">
        <f t="shared" si="140"/>
        <v>-581.5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460</v>
      </c>
      <c r="AA5713" s="11">
        <f t="shared" si="140"/>
        <v>-47.1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458</v>
      </c>
      <c r="AA5714" s="11">
        <f t="shared" si="140"/>
        <v>53.6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424</v>
      </c>
      <c r="AA5715" s="11">
        <f t="shared" si="140"/>
        <v>23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226</v>
      </c>
      <c r="AA5716" s="11">
        <f t="shared" si="140"/>
        <v>27.2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434.8</v>
      </c>
      <c r="AA5717" s="11">
        <f t="shared" si="140"/>
        <v>268.39999999999998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336</v>
      </c>
      <c r="AA5718" s="11">
        <f t="shared" si="140"/>
        <v>-19.899999999999999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382</v>
      </c>
      <c r="AA5719" s="11">
        <f t="shared" si="140"/>
        <v>25.7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357</v>
      </c>
      <c r="AA5720" s="11">
        <f t="shared" si="140"/>
        <v>-364.3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144.1</v>
      </c>
      <c r="AA5721" s="11">
        <f t="shared" si="140"/>
        <v>-64.3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442.5</v>
      </c>
      <c r="AA5722" s="11">
        <f t="shared" si="140"/>
        <v>99.7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312</v>
      </c>
      <c r="AA5723" s="11">
        <f t="shared" si="140"/>
        <v>-10.1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361</v>
      </c>
      <c r="AA5724" s="11">
        <f t="shared" si="140"/>
        <v>-86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218</v>
      </c>
      <c r="AA5725" s="11">
        <f t="shared" si="140"/>
        <v>22.1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1023.9</v>
      </c>
      <c r="AA5726" s="11">
        <f t="shared" si="140"/>
        <v>60.5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288</v>
      </c>
      <c r="AA5727" s="11">
        <f t="shared" si="140"/>
        <v>-847.1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204</v>
      </c>
      <c r="AA5728" s="11">
        <f t="shared" si="140"/>
        <v>-188.9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364.9</v>
      </c>
      <c r="AA5729" s="11">
        <f t="shared" si="140"/>
        <v>29.4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205</v>
      </c>
      <c r="AA5730" s="11">
        <f t="shared" si="140"/>
        <v>53.9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180</v>
      </c>
      <c r="AA5731" s="11">
        <f t="shared" si="140"/>
        <v>-19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468.3</v>
      </c>
      <c r="AA5732" s="11">
        <f t="shared" si="140"/>
        <v>145.4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150</v>
      </c>
      <c r="AA5733" s="11">
        <f t="shared" si="140"/>
        <v>-833.3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223</v>
      </c>
      <c r="AA5734" s="11">
        <f t="shared" si="140"/>
        <v>-10.199999999999999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510</v>
      </c>
      <c r="AA5735" s="11">
        <f t="shared" si="140"/>
        <v>-1020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162</v>
      </c>
      <c r="AA5736" s="11">
        <f t="shared" si="140"/>
        <v>-13.4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161</v>
      </c>
      <c r="AA5737" s="11">
        <f t="shared" si="140"/>
        <v>-66.5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449</v>
      </c>
      <c r="AA5738" s="11">
        <f t="shared" si="140"/>
        <v>-224.5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218</v>
      </c>
      <c r="AA5739" s="11">
        <f t="shared" si="140"/>
        <v>45.4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489.6</v>
      </c>
      <c r="AA5740" s="11">
        <f t="shared" si="140"/>
        <v>89.3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313</v>
      </c>
      <c r="AA5741" s="11">
        <f t="shared" si="140"/>
        <v>2235.6999999999998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439</v>
      </c>
      <c r="AA5742" s="11">
        <f t="shared" si="140"/>
        <v>-32.6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475</v>
      </c>
      <c r="AA5743" s="11">
        <f t="shared" si="140"/>
        <v>28.4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130</v>
      </c>
      <c r="AA5744" s="11">
        <f t="shared" si="140"/>
        <v>-15.9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371.5</v>
      </c>
      <c r="AA5745" s="11">
        <f t="shared" si="140"/>
        <v>325.89999999999998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658</v>
      </c>
      <c r="AA5746" s="11">
        <f t="shared" si="140"/>
        <v>28.5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331.9</v>
      </c>
      <c r="AA5747" s="11">
        <f t="shared" si="140"/>
        <v>-34.6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522.5</v>
      </c>
      <c r="AA5748" s="11">
        <f t="shared" ref="AA5748:AA5771" si="142">ROUND(IFERROR(Z5748/M5748,0),1)</f>
        <v>16.899999999999999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374.1</v>
      </c>
      <c r="AA5749" s="11">
        <f t="shared" si="142"/>
        <v>-10.8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341.9</v>
      </c>
      <c r="AA5750" s="11">
        <f t="shared" si="142"/>
        <v>-219.2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330.1</v>
      </c>
      <c r="AA5751" s="11">
        <f t="shared" si="142"/>
        <v>33.200000000000003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503.8</v>
      </c>
      <c r="AA5752" s="11">
        <f t="shared" si="142"/>
        <v>34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229.7</v>
      </c>
      <c r="AA5753" s="11">
        <f t="shared" si="142"/>
        <v>-16.8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508</v>
      </c>
      <c r="AA5754" s="11">
        <f t="shared" si="142"/>
        <v>21.3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351.9</v>
      </c>
      <c r="AA5755" s="11">
        <f t="shared" si="142"/>
        <v>77.900000000000006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352</v>
      </c>
      <c r="AA5756" s="11">
        <f t="shared" si="142"/>
        <v>29.9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410</v>
      </c>
      <c r="AA5757" s="11">
        <f t="shared" si="142"/>
        <v>106.2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410</v>
      </c>
      <c r="AA5758" s="11">
        <f t="shared" si="142"/>
        <v>-262.8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421</v>
      </c>
      <c r="AA5759" s="11">
        <f t="shared" si="142"/>
        <v>-114.4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320</v>
      </c>
      <c r="AA5760" s="11">
        <f t="shared" si="142"/>
        <v>-17.5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619</v>
      </c>
      <c r="AA5761" s="11">
        <f t="shared" si="142"/>
        <v>104.2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162</v>
      </c>
      <c r="AA5762" s="11">
        <f t="shared" si="142"/>
        <v>-21.2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304</v>
      </c>
      <c r="AA5763" s="11">
        <f t="shared" si="142"/>
        <v>-170.8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369</v>
      </c>
      <c r="AA5764" s="11">
        <f t="shared" si="142"/>
        <v>-1419.2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431.6</v>
      </c>
      <c r="AA5765" s="11">
        <f t="shared" si="142"/>
        <v>30.8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471</v>
      </c>
      <c r="AA5766" s="11">
        <f t="shared" si="142"/>
        <v>-1308.3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327.9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594</v>
      </c>
      <c r="AA5768" s="11">
        <f t="shared" si="142"/>
        <v>45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795</v>
      </c>
      <c r="AA5769" s="11">
        <f t="shared" si="142"/>
        <v>31.8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450.8</v>
      </c>
      <c r="AA5770" s="11">
        <f t="shared" si="142"/>
        <v>60.8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435</v>
      </c>
      <c r="AA5771" s="11">
        <f t="shared" si="142"/>
        <v>33.4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542.5</v>
      </c>
      <c r="AA5772" s="11">
        <f t="shared" ref="AA5772:AA5821" si="144">ROUND(IFERROR(Z5772/M5772,0),1)</f>
        <v>57.7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1265</v>
      </c>
      <c r="AA5773" s="11">
        <f t="shared" si="144"/>
        <v>123.1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579.5</v>
      </c>
      <c r="AA5774" s="11">
        <f t="shared" si="144"/>
        <v>55.6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527.29999999999995</v>
      </c>
      <c r="AA5775" s="11">
        <f t="shared" si="144"/>
        <v>19.399999999999999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463.1</v>
      </c>
      <c r="AA5776" s="11">
        <f t="shared" si="144"/>
        <v>73.7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426.3</v>
      </c>
      <c r="AA5777" s="11">
        <f t="shared" si="144"/>
        <v>42.9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540.6</v>
      </c>
      <c r="AA5778" s="11">
        <f t="shared" si="144"/>
        <v>46.1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587</v>
      </c>
      <c r="AA5779" s="11">
        <f t="shared" si="144"/>
        <v>28.6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401</v>
      </c>
      <c r="AA5780" s="11">
        <f t="shared" si="144"/>
        <v>38.6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427</v>
      </c>
      <c r="AA5781" s="11">
        <f t="shared" si="144"/>
        <v>40.700000000000003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384</v>
      </c>
      <c r="AA5782" s="11">
        <f t="shared" si="144"/>
        <v>44.5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495</v>
      </c>
      <c r="AA5783" s="11">
        <f t="shared" si="144"/>
        <v>60.4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818.5</v>
      </c>
      <c r="AA5784" s="11">
        <f t="shared" si="144"/>
        <v>13.5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787</v>
      </c>
      <c r="AA5785" s="11">
        <f t="shared" si="144"/>
        <v>35.799999999999997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754.7</v>
      </c>
      <c r="AA5786" s="11">
        <f t="shared" si="144"/>
        <v>63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678</v>
      </c>
      <c r="AA5787" s="11">
        <f t="shared" si="144"/>
        <v>35.9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775.8</v>
      </c>
      <c r="AA5788" s="11">
        <f t="shared" si="144"/>
        <v>49.2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12950</v>
      </c>
      <c r="AA5789" s="11">
        <f t="shared" si="144"/>
        <v>31.9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523.5</v>
      </c>
      <c r="AA5790" s="11">
        <f t="shared" si="144"/>
        <v>43.2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580</v>
      </c>
      <c r="AA5791" s="11">
        <f t="shared" si="144"/>
        <v>36.299999999999997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522.79999999999995</v>
      </c>
      <c r="AA5792" s="11">
        <f t="shared" si="144"/>
        <v>49.6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737</v>
      </c>
      <c r="AA5793" s="11">
        <f t="shared" si="144"/>
        <v>28.7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628.79999999999995</v>
      </c>
      <c r="AA5794" s="11">
        <f t="shared" si="144"/>
        <v>41.1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535</v>
      </c>
      <c r="AA5795" s="11">
        <f t="shared" si="144"/>
        <v>38.700000000000003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714.1</v>
      </c>
      <c r="AA5796" s="11">
        <f t="shared" si="144"/>
        <v>75.3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430</v>
      </c>
      <c r="AA5797" s="11">
        <f t="shared" si="144"/>
        <v>72.3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715</v>
      </c>
      <c r="AA5798" s="11">
        <f t="shared" si="144"/>
        <v>37.200000000000003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763.3</v>
      </c>
      <c r="AA5799" s="11">
        <f t="shared" si="144"/>
        <v>93.3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781</v>
      </c>
      <c r="AA5800" s="11">
        <f t="shared" si="144"/>
        <v>365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576</v>
      </c>
      <c r="AA5801" s="11">
        <f t="shared" si="144"/>
        <v>-40.9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15450</v>
      </c>
      <c r="AA5802" s="11">
        <f t="shared" si="144"/>
        <v>-58.6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13193.7</v>
      </c>
      <c r="AA5803" s="11">
        <f t="shared" si="144"/>
        <v>-38.5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1335</v>
      </c>
      <c r="AA5804" s="11">
        <f t="shared" si="144"/>
        <v>109.1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38710</v>
      </c>
      <c r="AA5806" s="11">
        <f t="shared" si="144"/>
        <v>42.3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500</v>
      </c>
      <c r="AA5807" s="11">
        <f t="shared" si="144"/>
        <v>84.7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436.2</v>
      </c>
      <c r="AA5808" s="11">
        <f t="shared" si="144"/>
        <v>-45.4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2074</v>
      </c>
      <c r="AA5809" s="11">
        <f t="shared" si="144"/>
        <v>101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825.1</v>
      </c>
      <c r="AA5810" s="11">
        <f t="shared" si="144"/>
        <v>-896.8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160</v>
      </c>
      <c r="AA5811" s="11">
        <f t="shared" si="144"/>
        <v>24.2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193.3</v>
      </c>
      <c r="AA5812" s="11">
        <f t="shared" si="144"/>
        <v>30.3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795.1</v>
      </c>
      <c r="AA5813" s="11">
        <f t="shared" si="144"/>
        <v>451.8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486.6</v>
      </c>
      <c r="AA5814" s="11">
        <f t="shared" si="144"/>
        <v>182.9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696</v>
      </c>
      <c r="AA5815" s="11">
        <f t="shared" si="144"/>
        <v>54.5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193.3</v>
      </c>
      <c r="AA5816" s="11">
        <f t="shared" si="144"/>
        <v>31.7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4270</v>
      </c>
      <c r="AA5817" s="11">
        <f t="shared" si="144"/>
        <v>191.3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819</v>
      </c>
      <c r="AA5818" s="11">
        <f t="shared" si="144"/>
        <v>18.8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799.9</v>
      </c>
      <c r="AA5819" s="11">
        <f t="shared" si="144"/>
        <v>571.4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344</v>
      </c>
      <c r="AA5820" s="11">
        <f t="shared" si="144"/>
        <v>-390.9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705</v>
      </c>
      <c r="AA5821" s="11">
        <f t="shared" si="144"/>
        <v>-26.3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s="12" t="s">
        <v>26</v>
      </c>
      <c r="D5822" s="12">
        <v>223.4</v>
      </c>
      <c r="E5822" s="12">
        <v>13451674.08</v>
      </c>
      <c r="F5822" s="12">
        <v>16769725.859999999</v>
      </c>
      <c r="G5822" s="12">
        <v>228087718.78</v>
      </c>
      <c r="H5822" s="12">
        <v>196020831.53999999</v>
      </c>
      <c r="I5822" s="12">
        <v>7203883.4500000002</v>
      </c>
      <c r="J5822" s="12">
        <v>8318137.29</v>
      </c>
      <c r="K5822" s="21">
        <v>4197023.0999999996</v>
      </c>
      <c r="L5822" s="21">
        <v>1727203.51</v>
      </c>
      <c r="M5822" s="21">
        <v>17.12</v>
      </c>
      <c r="N5822" s="21">
        <v>13.05</v>
      </c>
      <c r="O5822" s="21">
        <v>0.99</v>
      </c>
      <c r="P5822" s="21">
        <v>7.62</v>
      </c>
      <c r="Q5822" s="21">
        <v>0.57999999999999996</v>
      </c>
      <c r="R5822" s="21">
        <v>12.92</v>
      </c>
      <c r="S5822" s="22">
        <v>3.3</v>
      </c>
      <c r="T5822" s="21">
        <v>224.67</v>
      </c>
      <c r="U5822" s="21">
        <v>294.18</v>
      </c>
      <c r="V5822" s="12">
        <v>0.31680000000000003</v>
      </c>
      <c r="W5822" s="21">
        <v>-114566.568</v>
      </c>
      <c r="X5822" s="21">
        <v>-0.85</v>
      </c>
      <c r="Y5822" s="12" t="str">
        <f>IFERROR(VLOOKUP(C5822,[1]Index!$D:$F,3,FALSE),"Non List")</f>
        <v>Commercial Banks</v>
      </c>
      <c r="Z5822">
        <f>IFERROR(VLOOKUP(C5822,[1]LP!$B:$C,2,FALSE),0)</f>
        <v>237.1</v>
      </c>
      <c r="AA5822" s="11">
        <f t="shared" ref="AA5822:AA5885" si="146">ROUND(IFERROR(Z5822/M5822,0),1)</f>
        <v>13.8</v>
      </c>
      <c r="AB5822" s="5">
        <f>IFERROR(VLOOKUP(C5822,[2]Sheet1!$B:$F,5,FALSE),0)</f>
        <v>65913203.57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85" si="147">B5822&amp;C5822</f>
        <v>80/81ADBL</v>
      </c>
    </row>
    <row r="5823" spans="1:31" x14ac:dyDescent="0.45">
      <c r="A5823" s="12" t="s">
        <v>54</v>
      </c>
      <c r="B5823" s="12" t="s">
        <v>338</v>
      </c>
      <c r="C5823" s="12" t="s">
        <v>28</v>
      </c>
      <c r="D5823" s="12">
        <v>158</v>
      </c>
      <c r="E5823" s="12">
        <v>14200974.005999999</v>
      </c>
      <c r="F5823" s="12">
        <v>7098011.7759999996</v>
      </c>
      <c r="G5823" s="12">
        <v>182504924.05000001</v>
      </c>
      <c r="H5823" s="12">
        <v>152569900.463</v>
      </c>
      <c r="I5823" s="12">
        <v>4256040.7529999996</v>
      </c>
      <c r="J5823" s="12">
        <v>5201598.301</v>
      </c>
      <c r="K5823" s="21">
        <v>2847484.5350000001</v>
      </c>
      <c r="L5823" s="21">
        <v>1211416.8089999999</v>
      </c>
      <c r="M5823" s="21">
        <v>11.37</v>
      </c>
      <c r="N5823" s="21">
        <v>13.9</v>
      </c>
      <c r="O5823" s="21">
        <v>1.05</v>
      </c>
      <c r="P5823" s="21">
        <v>7.58</v>
      </c>
      <c r="Q5823" s="21">
        <v>0.55000000000000004</v>
      </c>
      <c r="R5823" s="21">
        <v>14.6</v>
      </c>
      <c r="S5823" s="22">
        <v>3.76</v>
      </c>
      <c r="T5823" s="21">
        <v>149.97999999999999</v>
      </c>
      <c r="U5823" s="21">
        <v>195.88</v>
      </c>
      <c r="V5823" s="12">
        <v>0.2397</v>
      </c>
      <c r="W5823" s="21">
        <v>18919.121999999999</v>
      </c>
      <c r="X5823" s="21">
        <v>0.13</v>
      </c>
      <c r="Y5823" s="12" t="str">
        <f>IFERROR(VLOOKUP(C5823,[1]Index!$D:$F,3,FALSE),"Non List")</f>
        <v>Commercial Banks</v>
      </c>
      <c r="Z5823">
        <f>IFERROR(VLOOKUP(C5823,[1]LP!$B:$C,2,FALSE),0)</f>
        <v>154.1</v>
      </c>
      <c r="AA5823" s="11">
        <f t="shared" si="146"/>
        <v>13.6</v>
      </c>
      <c r="AB5823" s="5">
        <f>IFERROR(VLOOKUP(C5823,[2]Sheet1!$B:$F,5,FALSE),0)</f>
        <v>69595284.469999999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80/81CZBIL</v>
      </c>
    </row>
    <row r="5824" spans="1:31" x14ac:dyDescent="0.45">
      <c r="A5824" s="12" t="s">
        <v>54</v>
      </c>
      <c r="B5824" s="12" t="s">
        <v>338</v>
      </c>
      <c r="C5824" s="12" t="s">
        <v>29</v>
      </c>
      <c r="D5824" s="12">
        <v>497</v>
      </c>
      <c r="E5824" s="12">
        <v>11767904</v>
      </c>
      <c r="F5824" s="12">
        <v>14912889</v>
      </c>
      <c r="G5824" s="12">
        <v>214577060</v>
      </c>
      <c r="H5824" s="12">
        <v>178638560</v>
      </c>
      <c r="I5824" s="12">
        <v>5633065</v>
      </c>
      <c r="J5824" s="12">
        <v>6927438</v>
      </c>
      <c r="K5824" s="21">
        <v>4363726</v>
      </c>
      <c r="L5824" s="21">
        <v>2608466</v>
      </c>
      <c r="M5824" s="21">
        <v>29.55</v>
      </c>
      <c r="N5824" s="21">
        <v>16.82</v>
      </c>
      <c r="O5824" s="21">
        <v>2.19</v>
      </c>
      <c r="P5824" s="21">
        <v>13.04</v>
      </c>
      <c r="Q5824" s="21">
        <v>0.94</v>
      </c>
      <c r="R5824" s="21">
        <v>36.840000000000003</v>
      </c>
      <c r="S5824" s="22">
        <v>0.7</v>
      </c>
      <c r="T5824" s="21">
        <v>226.73</v>
      </c>
      <c r="U5824" s="21">
        <v>388.26</v>
      </c>
      <c r="V5824" s="12">
        <v>-0.21879999999999999</v>
      </c>
      <c r="W5824" s="21">
        <v>2751129</v>
      </c>
      <c r="X5824" s="21">
        <v>23.38</v>
      </c>
      <c r="Y5824" s="12" t="str">
        <f>IFERROR(VLOOKUP(C5824,[1]Index!$D:$F,3,FALSE),"Non List")</f>
        <v>Commercial Banks</v>
      </c>
      <c r="Z5824">
        <f>IFERROR(VLOOKUP(C5824,[1]LP!$B:$C,2,FALSE),0)</f>
        <v>499.6</v>
      </c>
      <c r="AA5824" s="11">
        <f t="shared" si="146"/>
        <v>16.899999999999999</v>
      </c>
      <c r="AB5824" s="5">
        <f>IFERROR(VLOOKUP(C5824,[2]Sheet1!$B:$F,5,FALSE),0)</f>
        <v>47977743.060000002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80/81EBL</v>
      </c>
    </row>
    <row r="5825" spans="1:31" x14ac:dyDescent="0.45">
      <c r="A5825" s="12" t="s">
        <v>54</v>
      </c>
      <c r="B5825" s="12" t="s">
        <v>338</v>
      </c>
      <c r="C5825" s="12" t="s">
        <v>30</v>
      </c>
      <c r="D5825" s="12">
        <v>175.3</v>
      </c>
      <c r="E5825" s="12">
        <v>36128770</v>
      </c>
      <c r="F5825" s="12">
        <v>22008646</v>
      </c>
      <c r="G5825" s="12">
        <v>459772609</v>
      </c>
      <c r="H5825" s="12">
        <v>366602143</v>
      </c>
      <c r="I5825" s="12">
        <v>13029041</v>
      </c>
      <c r="J5825" s="12">
        <v>15634484</v>
      </c>
      <c r="K5825" s="21">
        <v>9978948</v>
      </c>
      <c r="L5825" s="21">
        <v>3306552</v>
      </c>
      <c r="M5825" s="21">
        <v>12.2</v>
      </c>
      <c r="N5825" s="21">
        <v>14.37</v>
      </c>
      <c r="O5825" s="21">
        <v>1.0900000000000001</v>
      </c>
      <c r="P5825" s="21">
        <v>7.58</v>
      </c>
      <c r="Q5825" s="21">
        <v>0.57999999999999996</v>
      </c>
      <c r="R5825" s="21">
        <v>15.66</v>
      </c>
      <c r="S5825" s="22">
        <v>4.74</v>
      </c>
      <c r="T5825" s="21">
        <v>160.91999999999999</v>
      </c>
      <c r="U5825" s="21">
        <v>210.17</v>
      </c>
      <c r="V5825" s="12">
        <v>0.19889999999999999</v>
      </c>
      <c r="W5825" s="21">
        <v>-423102</v>
      </c>
      <c r="X5825" s="21">
        <v>-1.17</v>
      </c>
      <c r="Y5825" s="12" t="str">
        <f>IFERROR(VLOOKUP(C5825,[1]Index!$D:$F,3,FALSE),"Non List")</f>
        <v>Commercial Banks</v>
      </c>
      <c r="Z5825">
        <f>IFERROR(VLOOKUP(C5825,[1]LP!$B:$C,2,FALSE),0)</f>
        <v>174</v>
      </c>
      <c r="AA5825" s="11">
        <f t="shared" si="146"/>
        <v>14.3</v>
      </c>
      <c r="AB5825" s="5">
        <f>IFERROR(VLOOKUP(C5825,[2]Sheet1!$B:$F,5,FALSE),0)</f>
        <v>176308400.53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80/81GBIME</v>
      </c>
    </row>
    <row r="5826" spans="1:31" x14ac:dyDescent="0.45">
      <c r="A5826" s="12" t="s">
        <v>54</v>
      </c>
      <c r="B5826" s="12" t="s">
        <v>338</v>
      </c>
      <c r="C5826" s="12" t="s">
        <v>31</v>
      </c>
      <c r="D5826" s="12">
        <v>179.6</v>
      </c>
      <c r="E5826" s="12">
        <v>21656615.629999999</v>
      </c>
      <c r="F5826" s="12">
        <v>13909281.779999999</v>
      </c>
      <c r="G5826" s="12">
        <v>298625866.50999999</v>
      </c>
      <c r="H5826" s="12">
        <v>233178426.61000001</v>
      </c>
      <c r="I5826" s="12">
        <v>8433922.2599999998</v>
      </c>
      <c r="J5826" s="12">
        <v>9552257.6300000008</v>
      </c>
      <c r="K5826" s="21">
        <v>5776308.6500000004</v>
      </c>
      <c r="L5826" s="21">
        <v>1948181.22</v>
      </c>
      <c r="M5826" s="21">
        <v>11.99</v>
      </c>
      <c r="N5826" s="21">
        <v>14.98</v>
      </c>
      <c r="O5826" s="21">
        <v>1.0900000000000001</v>
      </c>
      <c r="P5826" s="21">
        <v>7.3</v>
      </c>
      <c r="Q5826" s="21">
        <v>0.53</v>
      </c>
      <c r="R5826" s="21">
        <v>16.329999999999998</v>
      </c>
      <c r="S5826" s="22">
        <v>4.96</v>
      </c>
      <c r="T5826" s="21">
        <v>164.23</v>
      </c>
      <c r="U5826" s="21">
        <v>210.49</v>
      </c>
      <c r="V5826" s="12">
        <v>0.17199999999999999</v>
      </c>
      <c r="W5826" s="21">
        <v>-5242489.0939999996</v>
      </c>
      <c r="X5826" s="21">
        <v>-24.21</v>
      </c>
      <c r="Y5826" s="12" t="str">
        <f>IFERROR(VLOOKUP(C5826,[1]Index!$D:$F,3,FALSE),"Non List")</f>
        <v>Commercial Banks</v>
      </c>
      <c r="Z5826">
        <f>IFERROR(VLOOKUP(C5826,[1]LP!$B:$C,2,FALSE),0)</f>
        <v>172</v>
      </c>
      <c r="AA5826" s="11">
        <f t="shared" si="146"/>
        <v>14.3</v>
      </c>
      <c r="AB5826" s="5">
        <f>IFERROR(VLOOKUP(C5826,[2]Sheet1!$B:$F,5,FALSE),0)</f>
        <v>32484923.449999999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80/81HBL</v>
      </c>
    </row>
    <row r="5827" spans="1:31" x14ac:dyDescent="0.45">
      <c r="A5827" s="12" t="s">
        <v>54</v>
      </c>
      <c r="B5827" s="12" t="s">
        <v>338</v>
      </c>
      <c r="C5827" s="12" t="s">
        <v>33</v>
      </c>
      <c r="D5827" s="12">
        <v>135</v>
      </c>
      <c r="E5827" s="12">
        <v>26225861.34</v>
      </c>
      <c r="F5827" s="12">
        <v>9625412.341</v>
      </c>
      <c r="G5827" s="12">
        <v>318862108.29000002</v>
      </c>
      <c r="H5827" s="12">
        <v>274532315.14700001</v>
      </c>
      <c r="I5827" s="12">
        <v>8424798.4959999993</v>
      </c>
      <c r="J5827" s="12">
        <v>10554470.593</v>
      </c>
      <c r="K5827" s="21">
        <v>5805559.6169999996</v>
      </c>
      <c r="L5827" s="21">
        <v>1052794.5190000001</v>
      </c>
      <c r="M5827" s="21">
        <v>5.35</v>
      </c>
      <c r="N5827" s="21">
        <v>25.23</v>
      </c>
      <c r="O5827" s="21">
        <v>0.99</v>
      </c>
      <c r="P5827" s="21">
        <v>3.92</v>
      </c>
      <c r="Q5827" s="21">
        <v>0.26</v>
      </c>
      <c r="R5827" s="21">
        <v>24.98</v>
      </c>
      <c r="S5827" s="22">
        <v>4.95</v>
      </c>
      <c r="T5827" s="21">
        <v>136.69999999999999</v>
      </c>
      <c r="U5827" s="21">
        <v>128.28</v>
      </c>
      <c r="V5827" s="12">
        <v>-4.9799999999999997E-2</v>
      </c>
      <c r="W5827" s="21">
        <v>-4205229.3190000001</v>
      </c>
      <c r="X5827" s="21">
        <v>-16.03</v>
      </c>
      <c r="Y5827" s="12" t="str">
        <f>IFERROR(VLOOKUP(C5827,[1]Index!$D:$F,3,FALSE),"Non List")</f>
        <v>Commercial Banks</v>
      </c>
      <c r="Z5827">
        <f>IFERROR(VLOOKUP(C5827,[1]LP!$B:$C,2,FALSE),0)</f>
        <v>131.5</v>
      </c>
      <c r="AA5827" s="11">
        <f t="shared" si="146"/>
        <v>24.6</v>
      </c>
      <c r="AB5827" s="5">
        <f>IFERROR(VLOOKUP(C5827,[2]Sheet1!$B:$F,5,FALSE),0)</f>
        <v>128506730.66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80/81KBL</v>
      </c>
    </row>
    <row r="5828" spans="1:31" x14ac:dyDescent="0.45">
      <c r="A5828" s="12" t="s">
        <v>54</v>
      </c>
      <c r="B5828" s="12" t="s">
        <v>338</v>
      </c>
      <c r="C5828" s="12" t="s">
        <v>35</v>
      </c>
      <c r="D5828" s="12">
        <v>171</v>
      </c>
      <c r="E5828" s="12">
        <v>11621357.273</v>
      </c>
      <c r="F5828" s="12">
        <v>5274670.4560000002</v>
      </c>
      <c r="G5828" s="12">
        <v>149060074.06999999</v>
      </c>
      <c r="H5828" s="12">
        <v>126992903.37899999</v>
      </c>
      <c r="I5828" s="12">
        <v>3849812.34</v>
      </c>
      <c r="J5828" s="12">
        <v>4902573.3899999997</v>
      </c>
      <c r="K5828" s="21">
        <v>2291429.2400000002</v>
      </c>
      <c r="L5828" s="21">
        <v>855446.55700000003</v>
      </c>
      <c r="M5828" s="21">
        <v>9.81</v>
      </c>
      <c r="N5828" s="21">
        <v>17.43</v>
      </c>
      <c r="O5828" s="21">
        <v>1.18</v>
      </c>
      <c r="P5828" s="21">
        <v>6.75</v>
      </c>
      <c r="Q5828" s="21">
        <v>0.46</v>
      </c>
      <c r="R5828" s="21">
        <v>20.57</v>
      </c>
      <c r="S5828" s="22">
        <v>3.68</v>
      </c>
      <c r="T5828" s="21">
        <v>145.38999999999999</v>
      </c>
      <c r="U5828" s="21">
        <v>179.14</v>
      </c>
      <c r="V5828" s="12">
        <v>4.7600000000000003E-2</v>
      </c>
      <c r="W5828" s="21">
        <v>-305636.71299999999</v>
      </c>
      <c r="X5828" s="21">
        <v>-2.63</v>
      </c>
      <c r="Y5828" s="12" t="str">
        <f>IFERROR(VLOOKUP(C5828,[1]Index!$D:$F,3,FALSE),"Non List")</f>
        <v>Commercial Banks</v>
      </c>
      <c r="Z5828">
        <f>IFERROR(VLOOKUP(C5828,[1]LP!$B:$C,2,FALSE),0)</f>
        <v>160.9</v>
      </c>
      <c r="AA5828" s="11">
        <f t="shared" si="146"/>
        <v>16.399999999999999</v>
      </c>
      <c r="AB5828" s="5">
        <f>IFERROR(VLOOKUP(C5828,[2]Sheet1!$B:$F,5,FALSE),0)</f>
        <v>56944650.630000003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80/81MBL</v>
      </c>
    </row>
    <row r="5829" spans="1:31" x14ac:dyDescent="0.45">
      <c r="A5829" s="12" t="s">
        <v>54</v>
      </c>
      <c r="B5829" s="12" t="s">
        <v>338</v>
      </c>
      <c r="C5829" s="12" t="s">
        <v>37</v>
      </c>
      <c r="D5829" s="12">
        <v>429.9</v>
      </c>
      <c r="E5829" s="12">
        <v>27056997</v>
      </c>
      <c r="F5829" s="12">
        <v>29327594</v>
      </c>
      <c r="G5829" s="12">
        <v>440436431</v>
      </c>
      <c r="H5829" s="12">
        <v>368756617</v>
      </c>
      <c r="I5829" s="12">
        <v>12551367</v>
      </c>
      <c r="J5829" s="12">
        <v>15328626</v>
      </c>
      <c r="K5829" s="21">
        <v>9920169</v>
      </c>
      <c r="L5829" s="21">
        <v>4668029</v>
      </c>
      <c r="M5829" s="21">
        <v>23</v>
      </c>
      <c r="N5829" s="21">
        <v>18.690000000000001</v>
      </c>
      <c r="O5829" s="21">
        <v>2.06</v>
      </c>
      <c r="P5829" s="21">
        <v>11.04</v>
      </c>
      <c r="Q5829" s="21">
        <v>0.87</v>
      </c>
      <c r="R5829" s="21">
        <v>38.5</v>
      </c>
      <c r="S5829" s="22">
        <v>1.27</v>
      </c>
      <c r="T5829" s="21">
        <v>208.39</v>
      </c>
      <c r="U5829" s="21">
        <v>328.39</v>
      </c>
      <c r="V5829" s="12">
        <v>-0.2361</v>
      </c>
      <c r="W5829" s="21">
        <v>1547086</v>
      </c>
      <c r="X5829" s="21">
        <v>5.72</v>
      </c>
      <c r="Y5829" s="12" t="str">
        <f>IFERROR(VLOOKUP(C5829,[1]Index!$D:$F,3,FALSE),"Non List")</f>
        <v>Commercial Banks</v>
      </c>
      <c r="Z5829">
        <f>IFERROR(VLOOKUP(C5829,[1]LP!$B:$C,2,FALSE),0)</f>
        <v>422</v>
      </c>
      <c r="AA5829" s="11">
        <f t="shared" si="146"/>
        <v>18.3</v>
      </c>
      <c r="AB5829" s="5">
        <f>IFERROR(VLOOKUP(C5829,[2]Sheet1!$B:$F,5,FALSE),0)</f>
        <v>108227988.66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80/81NABIL</v>
      </c>
    </row>
    <row r="5830" spans="1:31" x14ac:dyDescent="0.45">
      <c r="A5830" s="12" t="s">
        <v>54</v>
      </c>
      <c r="B5830" s="12" t="s">
        <v>338</v>
      </c>
      <c r="C5830" s="12" t="s">
        <v>39</v>
      </c>
      <c r="D5830" s="12">
        <v>205.7</v>
      </c>
      <c r="E5830" s="12">
        <v>14694022.93</v>
      </c>
      <c r="F5830" s="12">
        <v>21514672.640000001</v>
      </c>
      <c r="G5830" s="12">
        <v>261479359.34999999</v>
      </c>
      <c r="H5830" s="12">
        <v>185998574.52000001</v>
      </c>
      <c r="I5830" s="12">
        <v>6775158.0899999999</v>
      </c>
      <c r="J5830" s="12">
        <v>7993775.4400000004</v>
      </c>
      <c r="K5830" s="21">
        <v>4245413.58</v>
      </c>
      <c r="L5830" s="21">
        <v>130509.08</v>
      </c>
      <c r="M5830" s="21">
        <v>1.17</v>
      </c>
      <c r="N5830" s="21">
        <v>175.81</v>
      </c>
      <c r="O5830" s="21">
        <v>0.83</v>
      </c>
      <c r="P5830" s="21">
        <v>0.48</v>
      </c>
      <c r="Q5830" s="21">
        <v>0.04</v>
      </c>
      <c r="R5830" s="21">
        <v>145.91999999999999</v>
      </c>
      <c r="S5830" s="22">
        <v>4.8499999999999996</v>
      </c>
      <c r="T5830" s="21">
        <v>246.42</v>
      </c>
      <c r="U5830" s="21">
        <v>80.540000000000006</v>
      </c>
      <c r="V5830" s="12">
        <v>-0.60840000000000005</v>
      </c>
      <c r="W5830" s="21">
        <v>-1046632.495</v>
      </c>
      <c r="X5830" s="21">
        <v>-7.12</v>
      </c>
      <c r="Y5830" s="12" t="str">
        <f>IFERROR(VLOOKUP(C5830,[1]Index!$D:$F,3,FALSE),"Non List")</f>
        <v>Commercial Banks</v>
      </c>
      <c r="Z5830">
        <f>IFERROR(VLOOKUP(C5830,[1]LP!$B:$C,2,FALSE),0)</f>
        <v>197</v>
      </c>
      <c r="AA5830" s="11">
        <f t="shared" si="146"/>
        <v>168.4</v>
      </c>
      <c r="AB5830" s="5">
        <f>IFERROR(VLOOKUP(C5830,[2]Sheet1!$B:$F,5,FALSE),0)</f>
        <v>72000712.349999994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80/81NBL</v>
      </c>
    </row>
    <row r="5831" spans="1:31" x14ac:dyDescent="0.45">
      <c r="A5831" s="12" t="s">
        <v>54</v>
      </c>
      <c r="B5831" s="12" t="s">
        <v>338</v>
      </c>
      <c r="C5831" s="12" t="s">
        <v>42</v>
      </c>
      <c r="D5831" s="12">
        <v>385</v>
      </c>
      <c r="E5831" s="12">
        <v>14917566.92</v>
      </c>
      <c r="F5831" s="12">
        <v>15733918.370999999</v>
      </c>
      <c r="G5831" s="12">
        <v>327167643.64999998</v>
      </c>
      <c r="H5831" s="12">
        <v>277181146.88</v>
      </c>
      <c r="I5831" s="12">
        <v>8188170.5420000004</v>
      </c>
      <c r="J5831" s="12">
        <v>10301947.09</v>
      </c>
      <c r="K5831" s="21">
        <v>5773808.6619999995</v>
      </c>
      <c r="L5831" s="21">
        <v>1914891.669</v>
      </c>
      <c r="M5831" s="21">
        <v>17.11</v>
      </c>
      <c r="N5831" s="21">
        <v>22.5</v>
      </c>
      <c r="O5831" s="21">
        <v>1.87</v>
      </c>
      <c r="P5831" s="21">
        <v>8.33</v>
      </c>
      <c r="Q5831" s="21">
        <v>0.48</v>
      </c>
      <c r="R5831" s="21">
        <v>42.08</v>
      </c>
      <c r="S5831" s="22">
        <v>1.76</v>
      </c>
      <c r="T5831" s="21">
        <v>205.47</v>
      </c>
      <c r="U5831" s="21">
        <v>281.25</v>
      </c>
      <c r="V5831" s="12">
        <v>-0.26950000000000002</v>
      </c>
      <c r="W5831" s="21">
        <v>-1725642.8189999999</v>
      </c>
      <c r="X5831" s="21">
        <v>-11.57</v>
      </c>
      <c r="Y5831" s="12" t="str">
        <f>IFERROR(VLOOKUP(C5831,[1]Index!$D:$F,3,FALSE),"Non List")</f>
        <v>Commercial Banks</v>
      </c>
      <c r="Z5831">
        <f>IFERROR(VLOOKUP(C5831,[1]LP!$B:$C,2,FALSE),0)</f>
        <v>348</v>
      </c>
      <c r="AA5831" s="11">
        <f t="shared" si="146"/>
        <v>20.3</v>
      </c>
      <c r="AB5831" s="5">
        <f>IFERROR(VLOOKUP(C5831,[2]Sheet1!$B:$F,5,FALSE),0)</f>
        <v>73096077.920000002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80/81NICA</v>
      </c>
    </row>
    <row r="5832" spans="1:31" x14ac:dyDescent="0.45">
      <c r="A5832" s="12" t="s">
        <v>54</v>
      </c>
      <c r="B5832" s="12" t="s">
        <v>338</v>
      </c>
      <c r="C5832" s="12" t="s">
        <v>43</v>
      </c>
      <c r="D5832" s="12">
        <v>174.5</v>
      </c>
      <c r="E5832" s="12">
        <v>18366706</v>
      </c>
      <c r="F5832" s="12">
        <v>10493764</v>
      </c>
      <c r="G5832" s="12">
        <v>224277615</v>
      </c>
      <c r="H5832" s="12">
        <v>192447806</v>
      </c>
      <c r="I5832" s="12">
        <v>5529919</v>
      </c>
      <c r="J5832" s="12">
        <v>7189190</v>
      </c>
      <c r="K5832" s="21">
        <v>4105943</v>
      </c>
      <c r="L5832" s="21">
        <v>2241595</v>
      </c>
      <c r="M5832" s="21">
        <v>16.27</v>
      </c>
      <c r="N5832" s="21">
        <v>10.73</v>
      </c>
      <c r="O5832" s="21">
        <v>1.1100000000000001</v>
      </c>
      <c r="P5832" s="21">
        <v>10.36</v>
      </c>
      <c r="Q5832" s="21">
        <v>0.75</v>
      </c>
      <c r="R5832" s="21">
        <v>11.91</v>
      </c>
      <c r="S5832" s="22">
        <v>2.86</v>
      </c>
      <c r="T5832" s="21">
        <v>157.13</v>
      </c>
      <c r="U5832" s="21">
        <v>239.84</v>
      </c>
      <c r="V5832" s="12">
        <v>0.37440000000000001</v>
      </c>
      <c r="W5832" s="21">
        <v>273358</v>
      </c>
      <c r="X5832" s="21">
        <v>1.49</v>
      </c>
      <c r="Y5832" s="12" t="str">
        <f>IFERROR(VLOOKUP(C5832,[1]Index!$D:$F,3,FALSE),"Non List")</f>
        <v>Commercial Banks</v>
      </c>
      <c r="Z5832">
        <f>IFERROR(VLOOKUP(C5832,[1]LP!$B:$C,2,FALSE),0)</f>
        <v>170.8</v>
      </c>
      <c r="AA5832" s="11">
        <f t="shared" si="146"/>
        <v>10.5</v>
      </c>
      <c r="AB5832" s="5">
        <f>IFERROR(VLOOKUP(C5832,[2]Sheet1!$B:$F,5,FALSE),0)</f>
        <v>89996863.319999993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80/81NMB</v>
      </c>
    </row>
    <row r="5833" spans="1:31" x14ac:dyDescent="0.45">
      <c r="A5833" s="12" t="s">
        <v>54</v>
      </c>
      <c r="B5833" s="12" t="s">
        <v>338</v>
      </c>
      <c r="C5833" s="12" t="s">
        <v>44</v>
      </c>
      <c r="D5833" s="12">
        <v>188.8</v>
      </c>
      <c r="E5833" s="12">
        <v>19402575.719999999</v>
      </c>
      <c r="F5833" s="12">
        <v>10594691.41</v>
      </c>
      <c r="G5833" s="12">
        <v>202541744.88</v>
      </c>
      <c r="H5833" s="12">
        <v>177500985.19999999</v>
      </c>
      <c r="I5833" s="12">
        <v>5783810.9900000002</v>
      </c>
      <c r="J5833" s="12">
        <v>7163360.2300000004</v>
      </c>
      <c r="K5833" s="21">
        <v>5006789.33</v>
      </c>
      <c r="L5833" s="21">
        <v>2878746.22</v>
      </c>
      <c r="M5833" s="21">
        <v>19.77</v>
      </c>
      <c r="N5833" s="21">
        <v>9.5500000000000007</v>
      </c>
      <c r="O5833" s="21">
        <v>1.22</v>
      </c>
      <c r="P5833" s="21">
        <v>12.8</v>
      </c>
      <c r="Q5833" s="21">
        <v>1.1000000000000001</v>
      </c>
      <c r="R5833" s="21">
        <v>11.65</v>
      </c>
      <c r="S5833" s="22">
        <v>4.29</v>
      </c>
      <c r="T5833" s="21">
        <v>154.6</v>
      </c>
      <c r="U5833" s="21">
        <v>262.24</v>
      </c>
      <c r="V5833" s="12">
        <v>0.38900000000000001</v>
      </c>
      <c r="W5833" s="21">
        <v>313347.41700000002</v>
      </c>
      <c r="X5833" s="21">
        <v>1.61</v>
      </c>
      <c r="Y5833" s="12" t="str">
        <f>IFERROR(VLOOKUP(C5833,[1]Index!$D:$F,3,FALSE),"Non List")</f>
        <v>Commercial Banks</v>
      </c>
      <c r="Z5833">
        <f>IFERROR(VLOOKUP(C5833,[1]LP!$B:$C,2,FALSE),0)</f>
        <v>190.8</v>
      </c>
      <c r="AA5833" s="11">
        <f t="shared" si="146"/>
        <v>9.6999999999999993</v>
      </c>
      <c r="AB5833" s="5">
        <f>IFERROR(VLOOKUP(C5833,[2]Sheet1!$B:$F,5,FALSE),0)</f>
        <v>95072621.010000005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7"/>
        <v>80/81PCBL</v>
      </c>
    </row>
    <row r="5834" spans="1:31" x14ac:dyDescent="0.45">
      <c r="A5834" s="12" t="s">
        <v>54</v>
      </c>
      <c r="B5834" s="12" t="s">
        <v>338</v>
      </c>
      <c r="C5834" s="12" t="s">
        <v>45</v>
      </c>
      <c r="D5834" s="12">
        <v>233</v>
      </c>
      <c r="E5834" s="12">
        <v>13581525.414000001</v>
      </c>
      <c r="F5834" s="12">
        <v>6415654.7319999998</v>
      </c>
      <c r="G5834" s="12">
        <v>186962077.185</v>
      </c>
      <c r="H5834" s="12">
        <v>160379434.45300001</v>
      </c>
      <c r="I5834" s="12">
        <v>4581593.8470000001</v>
      </c>
      <c r="J5834" s="12">
        <v>5941504.3219999997</v>
      </c>
      <c r="K5834" s="21">
        <v>3660678.4210000001</v>
      </c>
      <c r="L5834" s="21">
        <v>1439442.8060000001</v>
      </c>
      <c r="M5834" s="21">
        <v>14.12</v>
      </c>
      <c r="N5834" s="21">
        <v>16.5</v>
      </c>
      <c r="O5834" s="21">
        <v>1.58</v>
      </c>
      <c r="P5834" s="21">
        <v>9.6</v>
      </c>
      <c r="Q5834" s="21">
        <v>0.62</v>
      </c>
      <c r="R5834" s="21">
        <v>26.07</v>
      </c>
      <c r="S5834" s="22">
        <v>1.89</v>
      </c>
      <c r="T5834" s="21">
        <v>147.24</v>
      </c>
      <c r="U5834" s="21">
        <v>216.28</v>
      </c>
      <c r="V5834" s="12">
        <v>-7.17E-2</v>
      </c>
      <c r="W5834" s="21">
        <v>756822.71100000001</v>
      </c>
      <c r="X5834" s="21">
        <v>5.57</v>
      </c>
      <c r="Y5834" s="12" t="str">
        <f>IFERROR(VLOOKUP(C5834,[1]Index!$D:$F,3,FALSE),"Non List")</f>
        <v>Commercial Banks</v>
      </c>
      <c r="Z5834">
        <f>IFERROR(VLOOKUP(C5834,[1]LP!$B:$C,2,FALSE),0)</f>
        <v>231.8</v>
      </c>
      <c r="AA5834" s="11">
        <f t="shared" si="146"/>
        <v>16.399999999999999</v>
      </c>
      <c r="AB5834" s="5">
        <f>IFERROR(VLOOKUP(C5834,[2]Sheet1!$B:$F,5,FALSE),0)</f>
        <v>66549474.509999998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7"/>
        <v>80/81SANIMA</v>
      </c>
    </row>
    <row r="5835" spans="1:31" x14ac:dyDescent="0.45">
      <c r="A5835" s="12" t="s">
        <v>54</v>
      </c>
      <c r="B5835" s="12" t="s">
        <v>338</v>
      </c>
      <c r="C5835" s="12" t="s">
        <v>46</v>
      </c>
      <c r="D5835" s="12">
        <v>274</v>
      </c>
      <c r="E5835" s="12">
        <v>10500152.279999999</v>
      </c>
      <c r="F5835" s="12">
        <v>8151222</v>
      </c>
      <c r="G5835" s="12">
        <v>174566049.90000001</v>
      </c>
      <c r="H5835" s="12">
        <v>122551375.19</v>
      </c>
      <c r="I5835" s="12">
        <v>3573754.81</v>
      </c>
      <c r="J5835" s="12">
        <v>4542611.4800000004</v>
      </c>
      <c r="K5835" s="21">
        <v>2445881.48</v>
      </c>
      <c r="L5835" s="21">
        <v>1164177.8700000001</v>
      </c>
      <c r="M5835" s="21">
        <v>14.77</v>
      </c>
      <c r="N5835" s="21">
        <v>18.55</v>
      </c>
      <c r="O5835" s="21">
        <v>1.54</v>
      </c>
      <c r="P5835" s="21">
        <v>8.32</v>
      </c>
      <c r="Q5835" s="21">
        <v>0.55000000000000004</v>
      </c>
      <c r="R5835" s="21">
        <v>28.57</v>
      </c>
      <c r="S5835" s="22">
        <v>1.98</v>
      </c>
      <c r="T5835" s="21">
        <v>177.63</v>
      </c>
      <c r="U5835" s="21">
        <v>242.96</v>
      </c>
      <c r="V5835" s="12">
        <v>-0.1133</v>
      </c>
      <c r="W5835" s="21">
        <v>834360.36</v>
      </c>
      <c r="X5835" s="21">
        <v>7.95</v>
      </c>
      <c r="Y5835" s="12" t="str">
        <f>IFERROR(VLOOKUP(C5835,[1]Index!$D:$F,3,FALSE),"Non List")</f>
        <v>Commercial Banks</v>
      </c>
      <c r="Z5835">
        <f>IFERROR(VLOOKUP(C5835,[1]LP!$B:$C,2,FALSE),0)</f>
        <v>273.60000000000002</v>
      </c>
      <c r="AA5835" s="11">
        <f t="shared" si="146"/>
        <v>18.5</v>
      </c>
      <c r="AB5835" s="5">
        <f>IFERROR(VLOOKUP(C5835,[2]Sheet1!$B:$F,5,FALSE),0)</f>
        <v>30361886.129999999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7"/>
        <v>80/81SBI</v>
      </c>
    </row>
    <row r="5836" spans="1:31" x14ac:dyDescent="0.45">
      <c r="A5836" s="12" t="s">
        <v>54</v>
      </c>
      <c r="B5836" s="12" t="s">
        <v>338</v>
      </c>
      <c r="C5836" s="12" t="s">
        <v>47</v>
      </c>
      <c r="D5836" s="12">
        <v>222.7</v>
      </c>
      <c r="E5836" s="12">
        <v>14089980.189999999</v>
      </c>
      <c r="F5836" s="12">
        <v>12133422.949999999</v>
      </c>
      <c r="G5836" s="12">
        <v>226667382.465</v>
      </c>
      <c r="H5836" s="12">
        <v>193018987.215</v>
      </c>
      <c r="I5836" s="12">
        <v>6013382.6150000002</v>
      </c>
      <c r="J5836" s="12">
        <v>7488978.8099999996</v>
      </c>
      <c r="K5836" s="21">
        <v>4155889.4929999998</v>
      </c>
      <c r="L5836" s="21">
        <v>1684090.73</v>
      </c>
      <c r="M5836" s="21">
        <v>15.93</v>
      </c>
      <c r="N5836" s="21">
        <v>13.98</v>
      </c>
      <c r="O5836" s="21">
        <v>1.2</v>
      </c>
      <c r="P5836" s="21">
        <v>8.56</v>
      </c>
      <c r="Q5836" s="21">
        <v>0.57999999999999996</v>
      </c>
      <c r="R5836" s="21">
        <v>16.78</v>
      </c>
      <c r="S5836" s="22">
        <v>2.52</v>
      </c>
      <c r="T5836" s="21">
        <v>186.11</v>
      </c>
      <c r="U5836" s="21">
        <v>258.27999999999997</v>
      </c>
      <c r="V5836" s="12">
        <v>0.15970000000000001</v>
      </c>
      <c r="W5836" s="21">
        <v>-271202.74900000001</v>
      </c>
      <c r="X5836" s="21">
        <v>-1.92</v>
      </c>
      <c r="Y5836" s="12" t="str">
        <f>IFERROR(VLOOKUP(C5836,[1]Index!$D:$F,3,FALSE),"Non List")</f>
        <v>Commercial Banks</v>
      </c>
      <c r="Z5836">
        <f>IFERROR(VLOOKUP(C5836,[1]LP!$B:$C,2,FALSE),0)</f>
        <v>219.9</v>
      </c>
      <c r="AA5836" s="11">
        <f t="shared" si="146"/>
        <v>13.8</v>
      </c>
      <c r="AB5836" s="5">
        <f>IFERROR(VLOOKUP(C5836,[2]Sheet1!$B:$F,5,FALSE),0)</f>
        <v>69040902.930000007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7"/>
        <v>80/81SBL</v>
      </c>
    </row>
    <row r="5837" spans="1:31" x14ac:dyDescent="0.45">
      <c r="A5837" s="12" t="s">
        <v>54</v>
      </c>
      <c r="B5837" s="12" t="s">
        <v>338</v>
      </c>
      <c r="C5837" s="12" t="s">
        <v>48</v>
      </c>
      <c r="D5837" s="12">
        <v>515.9</v>
      </c>
      <c r="E5837" s="12">
        <v>9429454</v>
      </c>
      <c r="F5837" s="12">
        <v>10264026</v>
      </c>
      <c r="G5837" s="12">
        <v>110065253</v>
      </c>
      <c r="H5837" s="12">
        <v>79241386</v>
      </c>
      <c r="I5837" s="12">
        <v>3920033</v>
      </c>
      <c r="J5837" s="12">
        <v>5432857</v>
      </c>
      <c r="K5837" s="21">
        <v>3759251</v>
      </c>
      <c r="L5837" s="21">
        <v>2447122</v>
      </c>
      <c r="M5837" s="21">
        <v>34.6</v>
      </c>
      <c r="N5837" s="21">
        <v>14.91</v>
      </c>
      <c r="O5837" s="21">
        <v>2.4700000000000002</v>
      </c>
      <c r="P5837" s="21">
        <v>16.57</v>
      </c>
      <c r="Q5837" s="21">
        <v>1.76</v>
      </c>
      <c r="R5837" s="21">
        <v>36.83</v>
      </c>
      <c r="S5837" s="22">
        <v>2.14</v>
      </c>
      <c r="T5837" s="21">
        <v>208.85</v>
      </c>
      <c r="U5837" s="21">
        <v>403.22</v>
      </c>
      <c r="V5837" s="12">
        <v>-0.21840000000000001</v>
      </c>
      <c r="W5837" s="21">
        <v>1817237</v>
      </c>
      <c r="X5837" s="21">
        <v>19.27</v>
      </c>
      <c r="Y5837" s="12" t="str">
        <f>IFERROR(VLOOKUP(C5837,[1]Index!$D:$F,3,FALSE),"Non List")</f>
        <v>Commercial Banks</v>
      </c>
      <c r="Z5837">
        <f>IFERROR(VLOOKUP(C5837,[1]LP!$B:$C,2,FALSE),0)</f>
        <v>514.6</v>
      </c>
      <c r="AA5837" s="11">
        <f t="shared" si="146"/>
        <v>14.9</v>
      </c>
      <c r="AB5837" s="5">
        <f>IFERROR(VLOOKUP(C5837,[2]Sheet1!$B:$F,5,FALSE),0)</f>
        <v>25912139.09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7"/>
        <v>80/81SCB</v>
      </c>
    </row>
    <row r="5838" spans="1:31" x14ac:dyDescent="0.45">
      <c r="A5838" s="12" t="s">
        <v>54</v>
      </c>
      <c r="B5838" s="12" t="s">
        <v>338</v>
      </c>
      <c r="C5838" s="12" t="s">
        <v>51</v>
      </c>
      <c r="D5838" s="12">
        <v>139</v>
      </c>
      <c r="E5838" s="12">
        <v>23542490</v>
      </c>
      <c r="F5838" s="12">
        <v>10029283</v>
      </c>
      <c r="G5838" s="12">
        <v>278334829</v>
      </c>
      <c r="H5838" s="12">
        <v>229901422</v>
      </c>
      <c r="I5838" s="12">
        <v>8439683</v>
      </c>
      <c r="J5838" s="12">
        <v>10191385</v>
      </c>
      <c r="K5838" s="21">
        <v>5331400</v>
      </c>
      <c r="L5838" s="21">
        <v>1812459</v>
      </c>
      <c r="M5838" s="21">
        <v>10.25</v>
      </c>
      <c r="N5838" s="21">
        <v>13.56</v>
      </c>
      <c r="O5838" s="21">
        <v>0.97</v>
      </c>
      <c r="P5838" s="21">
        <v>7.2</v>
      </c>
      <c r="Q5838" s="21">
        <v>0.53</v>
      </c>
      <c r="R5838" s="21">
        <v>13.15</v>
      </c>
      <c r="S5838" s="22">
        <v>4.8099999999999996</v>
      </c>
      <c r="T5838" s="21">
        <v>142.6</v>
      </c>
      <c r="U5838" s="21">
        <v>181.35</v>
      </c>
      <c r="V5838" s="12">
        <v>0.30470000000000003</v>
      </c>
      <c r="W5838" s="21">
        <v>166547</v>
      </c>
      <c r="X5838" s="21">
        <v>0.71</v>
      </c>
      <c r="Y5838" s="12" t="str">
        <f>IFERROR(VLOOKUP(C5838,[1]Index!$D:$F,3,FALSE),"Non List")</f>
        <v>Commercial Banks</v>
      </c>
      <c r="Z5838">
        <f>IFERROR(VLOOKUP(C5838,[1]LP!$B:$C,2,FALSE),0)</f>
        <v>133.69999999999999</v>
      </c>
      <c r="AA5838" s="11">
        <f t="shared" si="146"/>
        <v>13</v>
      </c>
      <c r="AB5838" s="5">
        <f>IFERROR(VLOOKUP(C5838,[2]Sheet1!$B:$F,5,FALSE),0)</f>
        <v>115358201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7"/>
        <v>80/81PRVU</v>
      </c>
    </row>
    <row r="5839" spans="1:31" x14ac:dyDescent="0.45">
      <c r="A5839" s="12" t="s">
        <v>54</v>
      </c>
      <c r="B5839" s="12" t="s">
        <v>338</v>
      </c>
      <c r="C5839" s="12" t="s">
        <v>182</v>
      </c>
      <c r="D5839" s="12">
        <v>152.5</v>
      </c>
      <c r="E5839" s="12">
        <v>34128595</v>
      </c>
      <c r="F5839" s="12">
        <v>24765494</v>
      </c>
      <c r="G5839" s="12">
        <v>403386034</v>
      </c>
      <c r="H5839" s="12">
        <v>312240548</v>
      </c>
      <c r="I5839" s="12">
        <v>11032516</v>
      </c>
      <c r="J5839" s="12">
        <v>13010151</v>
      </c>
      <c r="K5839" s="21">
        <v>8457652</v>
      </c>
      <c r="L5839" s="21">
        <v>3275275</v>
      </c>
      <c r="M5839" s="21">
        <v>12.79</v>
      </c>
      <c r="N5839" s="21">
        <v>11.92</v>
      </c>
      <c r="O5839" s="21">
        <v>0.88</v>
      </c>
      <c r="P5839" s="21">
        <v>7.42</v>
      </c>
      <c r="Q5839" s="21">
        <v>0.66</v>
      </c>
      <c r="R5839" s="21">
        <v>10.49</v>
      </c>
      <c r="S5839" s="22">
        <v>4.66</v>
      </c>
      <c r="T5839" s="21">
        <v>172.57</v>
      </c>
      <c r="U5839" s="21">
        <v>222.85</v>
      </c>
      <c r="V5839" s="12">
        <v>0.46129999999999999</v>
      </c>
      <c r="W5839" s="21">
        <v>-5081626</v>
      </c>
      <c r="X5839" s="21">
        <v>-14.89</v>
      </c>
      <c r="Y5839" s="12" t="str">
        <f>IFERROR(VLOOKUP(C5839,[1]Index!$D:$F,3,FALSE),"Non List")</f>
        <v>Commercial Banks</v>
      </c>
      <c r="Z5839">
        <f>IFERROR(VLOOKUP(C5839,[1]LP!$B:$C,2,FALSE),0)</f>
        <v>150.80000000000001</v>
      </c>
      <c r="AA5839" s="11">
        <f t="shared" si="146"/>
        <v>11.8</v>
      </c>
      <c r="AB5839" s="5">
        <f>IFERROR(VLOOKUP(C5839,[2]Sheet1!$B:$F,5,FALSE),0)</f>
        <v>70134262.719999999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7"/>
        <v>80/81NIMB</v>
      </c>
    </row>
    <row r="5840" spans="1:31" x14ac:dyDescent="0.45">
      <c r="A5840" s="12" t="s">
        <v>54</v>
      </c>
      <c r="B5840" s="12" t="s">
        <v>338</v>
      </c>
      <c r="C5840" s="12" t="s">
        <v>339</v>
      </c>
      <c r="D5840" s="12">
        <v>150.9</v>
      </c>
      <c r="E5840" s="12">
        <v>23187155</v>
      </c>
      <c r="F5840" s="12">
        <v>16600650</v>
      </c>
      <c r="G5840" s="12">
        <v>311610777</v>
      </c>
      <c r="H5840" s="12">
        <v>249675259</v>
      </c>
      <c r="I5840" s="12">
        <v>8532769</v>
      </c>
      <c r="J5840" s="12">
        <v>10410547</v>
      </c>
      <c r="K5840" s="21">
        <v>6233408</v>
      </c>
      <c r="L5840" s="21">
        <v>1615905</v>
      </c>
      <c r="M5840" s="21">
        <v>9.2799999999999994</v>
      </c>
      <c r="N5840" s="21">
        <v>16.260000000000002</v>
      </c>
      <c r="O5840" s="21">
        <v>0.88</v>
      </c>
      <c r="P5840" s="21">
        <v>5.42</v>
      </c>
      <c r="Q5840" s="21">
        <v>0.41</v>
      </c>
      <c r="R5840" s="21">
        <v>14.31</v>
      </c>
      <c r="S5840" s="22">
        <v>5.49</v>
      </c>
      <c r="T5840" s="21">
        <v>171.59</v>
      </c>
      <c r="U5840" s="21">
        <v>189.28</v>
      </c>
      <c r="V5840" s="12">
        <v>0.25440000000000002</v>
      </c>
      <c r="W5840" s="21">
        <v>-1248400</v>
      </c>
      <c r="X5840" s="21">
        <v>-5.38</v>
      </c>
      <c r="Y5840" s="12" t="str">
        <f>IFERROR(VLOOKUP(C5840,[1]Index!$D:$F,3,FALSE),"Non List")</f>
        <v>Commercial Banks</v>
      </c>
      <c r="Z5840">
        <f>IFERROR(VLOOKUP(C5840,[1]LP!$B:$C,2,FALSE),0)</f>
        <v>145.19999999999999</v>
      </c>
      <c r="AA5840" s="11">
        <f t="shared" si="146"/>
        <v>15.6</v>
      </c>
      <c r="AB5840" s="5">
        <f>IFERROR(VLOOKUP(C5840,[2]Sheet1!$B:$F,5,FALSE),0)</f>
        <v>113501122.06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7"/>
        <v>80/81LSL</v>
      </c>
    </row>
    <row r="5841" spans="1:31" x14ac:dyDescent="0.45">
      <c r="A5841" s="12" t="s">
        <v>54</v>
      </c>
      <c r="B5841" s="12" t="s">
        <v>338</v>
      </c>
      <c r="C5841" s="12" t="s">
        <v>154</v>
      </c>
      <c r="D5841" s="12">
        <v>468</v>
      </c>
      <c r="E5841" s="12">
        <v>525000</v>
      </c>
      <c r="F5841" s="12">
        <v>234516.91</v>
      </c>
      <c r="G5841" s="12">
        <v>1619746.96</v>
      </c>
      <c r="H5841" s="12">
        <v>1107010.014</v>
      </c>
      <c r="I5841" s="12">
        <v>65889.409</v>
      </c>
      <c r="J5841" s="12">
        <v>68845.138999999996</v>
      </c>
      <c r="K5841" s="21">
        <v>48625.606</v>
      </c>
      <c r="L5841" s="21">
        <v>8724.7510000000002</v>
      </c>
      <c r="M5841" s="21">
        <v>2.21</v>
      </c>
      <c r="N5841" s="21">
        <v>211.76</v>
      </c>
      <c r="O5841" s="21">
        <v>3.23</v>
      </c>
      <c r="P5841" s="21">
        <v>1.53</v>
      </c>
      <c r="Q5841" s="21">
        <v>0.36</v>
      </c>
      <c r="R5841" s="21">
        <v>683.98</v>
      </c>
      <c r="S5841" s="22">
        <v>4.95</v>
      </c>
      <c r="T5841" s="21">
        <v>144.66999999999999</v>
      </c>
      <c r="U5841" s="21">
        <v>84.82</v>
      </c>
      <c r="V5841" s="4">
        <v>-0.81879999999999997</v>
      </c>
      <c r="W5841" s="21">
        <v>8724.75</v>
      </c>
      <c r="X5841" s="21">
        <v>1.66</v>
      </c>
      <c r="Y5841" s="12" t="str">
        <f>IFERROR(VLOOKUP(C5841,[1]Index!$D:$F,3,FALSE),"Non List")</f>
        <v>Development Banks</v>
      </c>
      <c r="Z5841">
        <f>IFERROR(VLOOKUP(C5841,[1]LP!$B:$C,2,FALSE),0)</f>
        <v>458.9</v>
      </c>
      <c r="AA5841" s="11">
        <f t="shared" si="146"/>
        <v>207.6</v>
      </c>
      <c r="AB5841" s="5">
        <f>IFERROR(VLOOKUP(C5841,[2]Sheet1!$B:$F,5,FALSE),0)</f>
        <v>1575000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7"/>
        <v>80/81CORBL</v>
      </c>
    </row>
    <row r="5842" spans="1:31" x14ac:dyDescent="0.45">
      <c r="A5842" s="12" t="s">
        <v>54</v>
      </c>
      <c r="B5842" s="12" t="s">
        <v>338</v>
      </c>
      <c r="C5842" s="12" t="s">
        <v>125</v>
      </c>
      <c r="D5842" s="12">
        <v>381</v>
      </c>
      <c r="E5842" s="12">
        <v>1249694.4709000001</v>
      </c>
      <c r="F5842" s="12">
        <v>644778.83570000005</v>
      </c>
      <c r="G5842" s="12">
        <v>13998695.619000001</v>
      </c>
      <c r="H5842" s="12">
        <v>10710455.043500001</v>
      </c>
      <c r="I5842" s="12">
        <v>320333.98249999998</v>
      </c>
      <c r="J5842" s="12">
        <v>371715.87469999999</v>
      </c>
      <c r="K5842" s="21">
        <v>150250.92170000001</v>
      </c>
      <c r="L5842" s="21">
        <v>-53741.5962</v>
      </c>
      <c r="M5842" s="21">
        <v>-5.73</v>
      </c>
      <c r="N5842" s="21">
        <v>-66.489999999999995</v>
      </c>
      <c r="O5842" s="21">
        <v>2.5099999999999998</v>
      </c>
      <c r="P5842" s="21">
        <v>-3.78</v>
      </c>
      <c r="Q5842" s="21">
        <v>-0.32</v>
      </c>
      <c r="R5842" s="21">
        <v>-166.89</v>
      </c>
      <c r="S5842" s="22">
        <v>7.3</v>
      </c>
      <c r="T5842" s="21">
        <v>151.59</v>
      </c>
      <c r="U5842" s="21" t="s">
        <v>314</v>
      </c>
      <c r="V5842" s="12" t="s">
        <v>314</v>
      </c>
      <c r="W5842" s="21">
        <v>-83152.090500000006</v>
      </c>
      <c r="X5842" s="21">
        <v>-6.65</v>
      </c>
      <c r="Y5842" s="12" t="str">
        <f>IFERROR(VLOOKUP(C5842,[1]Index!$D:$F,3,FALSE),"Non List")</f>
        <v>Development Banks</v>
      </c>
      <c r="Z5842">
        <f>IFERROR(VLOOKUP(C5842,[1]LP!$B:$C,2,FALSE),0)</f>
        <v>367</v>
      </c>
      <c r="AA5842" s="11">
        <f t="shared" si="146"/>
        <v>-64</v>
      </c>
      <c r="AB5842" s="5">
        <f>IFERROR(VLOOKUP(C5842,[2]Sheet1!$B:$F,5,FALSE),0)</f>
        <v>6123503.0800000001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7"/>
        <v>80/81EDBL</v>
      </c>
    </row>
    <row r="5843" spans="1:31" x14ac:dyDescent="0.45">
      <c r="A5843" s="12" t="s">
        <v>54</v>
      </c>
      <c r="B5843" s="12" t="s">
        <v>338</v>
      </c>
      <c r="C5843" s="12" t="s">
        <v>126</v>
      </c>
      <c r="D5843" s="12">
        <v>370.1</v>
      </c>
      <c r="E5843" s="12">
        <v>5680517.3279999997</v>
      </c>
      <c r="F5843" s="12">
        <v>2757980.5959999999</v>
      </c>
      <c r="G5843" s="12">
        <v>82827014.656000003</v>
      </c>
      <c r="H5843" s="12">
        <v>64885779.402000003</v>
      </c>
      <c r="I5843" s="12">
        <v>2517605.0720000002</v>
      </c>
      <c r="J5843" s="12">
        <v>2853886.8840000001</v>
      </c>
      <c r="K5843" s="21">
        <v>1704662.5009999999</v>
      </c>
      <c r="L5843" s="21">
        <v>683462.22499999998</v>
      </c>
      <c r="M5843" s="21">
        <v>16.04</v>
      </c>
      <c r="N5843" s="21">
        <v>23.07</v>
      </c>
      <c r="O5843" s="21">
        <v>2.4900000000000002</v>
      </c>
      <c r="P5843" s="21">
        <v>10.8</v>
      </c>
      <c r="Q5843" s="21">
        <v>0.71</v>
      </c>
      <c r="R5843" s="21">
        <v>57.44</v>
      </c>
      <c r="S5843" s="22">
        <v>2.97</v>
      </c>
      <c r="T5843" s="21">
        <v>148.55000000000001</v>
      </c>
      <c r="U5843" s="21">
        <v>231.54</v>
      </c>
      <c r="V5843" s="4">
        <v>-0.37440000000000001</v>
      </c>
      <c r="W5843" s="21">
        <v>102100.12699999999</v>
      </c>
      <c r="X5843" s="21">
        <v>1.8</v>
      </c>
      <c r="Y5843" s="12" t="str">
        <f>IFERROR(VLOOKUP(C5843,[1]Index!$D:$F,3,FALSE),"Non List")</f>
        <v>Development Banks</v>
      </c>
      <c r="Z5843">
        <f>IFERROR(VLOOKUP(C5843,[1]LP!$B:$C,2,FALSE),0)</f>
        <v>366</v>
      </c>
      <c r="AA5843" s="11">
        <f t="shared" si="146"/>
        <v>22.8</v>
      </c>
      <c r="AB5843" s="5">
        <f>IFERROR(VLOOKUP(C5843,[2]Sheet1!$B:$F,5,FALSE),0)</f>
        <v>27834534.920000002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7"/>
        <v>80/81GBBL</v>
      </c>
    </row>
    <row r="5844" spans="1:31" x14ac:dyDescent="0.45">
      <c r="A5844" s="12" t="s">
        <v>54</v>
      </c>
      <c r="B5844" s="12" t="s">
        <v>338</v>
      </c>
      <c r="C5844" s="12" t="s">
        <v>129</v>
      </c>
      <c r="D5844" s="12">
        <v>294.60000000000002</v>
      </c>
      <c r="E5844" s="12">
        <v>4395785.8899999997</v>
      </c>
      <c r="F5844" s="12">
        <v>1503381.12</v>
      </c>
      <c r="G5844" s="12">
        <v>63425432.130000003</v>
      </c>
      <c r="H5844" s="12">
        <v>50731389.259999998</v>
      </c>
      <c r="I5844" s="12">
        <v>1706859.28</v>
      </c>
      <c r="J5844" s="12">
        <v>1922793.54</v>
      </c>
      <c r="K5844" s="21">
        <v>1051048.6000000001</v>
      </c>
      <c r="L5844" s="21">
        <v>152433.42000000001</v>
      </c>
      <c r="M5844" s="21">
        <v>4.6100000000000003</v>
      </c>
      <c r="N5844" s="21">
        <v>63.9</v>
      </c>
      <c r="O5844" s="21">
        <v>2.2000000000000002</v>
      </c>
      <c r="P5844" s="21">
        <v>3.45</v>
      </c>
      <c r="Q5844" s="21">
        <v>0.2</v>
      </c>
      <c r="R5844" s="21">
        <v>140.58000000000001</v>
      </c>
      <c r="S5844" s="22">
        <v>4.97</v>
      </c>
      <c r="T5844" s="21">
        <v>134.19999999999999</v>
      </c>
      <c r="U5844" s="21">
        <v>117.98</v>
      </c>
      <c r="V5844" s="4">
        <v>-0.59950000000000003</v>
      </c>
      <c r="W5844" s="21">
        <v>-286658.46600000001</v>
      </c>
      <c r="X5844" s="21">
        <v>-6.52</v>
      </c>
      <c r="Y5844" s="12" t="str">
        <f>IFERROR(VLOOKUP(C5844,[1]Index!$D:$F,3,FALSE),"Non List")</f>
        <v>Development Banks</v>
      </c>
      <c r="Z5844">
        <f>IFERROR(VLOOKUP(C5844,[1]LP!$B:$C,2,FALSE),0)</f>
        <v>288</v>
      </c>
      <c r="AA5844" s="11">
        <f t="shared" si="146"/>
        <v>62.5</v>
      </c>
      <c r="AB5844" s="5">
        <f>IFERROR(VLOOKUP(C5844,[2]Sheet1!$B:$F,5,FALSE),0)</f>
        <v>21539350.859999999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7"/>
        <v>80/81JBBL</v>
      </c>
    </row>
    <row r="5845" spans="1:31" x14ac:dyDescent="0.45">
      <c r="A5845" s="12" t="s">
        <v>54</v>
      </c>
      <c r="B5845" s="12" t="s">
        <v>338</v>
      </c>
      <c r="C5845" s="12" t="s">
        <v>133</v>
      </c>
      <c r="D5845" s="12">
        <v>437</v>
      </c>
      <c r="E5845" s="12">
        <v>502830</v>
      </c>
      <c r="F5845" s="12">
        <v>28904.632000000001</v>
      </c>
      <c r="G5845" s="12">
        <v>4687383.93</v>
      </c>
      <c r="H5845" s="12">
        <v>3404658.0440000002</v>
      </c>
      <c r="I5845" s="12">
        <v>83105.042000000001</v>
      </c>
      <c r="J5845" s="12">
        <v>89292.767999999996</v>
      </c>
      <c r="K5845" s="21">
        <v>7564.3789999999999</v>
      </c>
      <c r="L5845" s="21">
        <v>28807.595000000001</v>
      </c>
      <c r="M5845" s="21">
        <v>7.63</v>
      </c>
      <c r="N5845" s="21">
        <v>57.27</v>
      </c>
      <c r="O5845" s="21">
        <v>4.13</v>
      </c>
      <c r="P5845" s="21">
        <v>7.22</v>
      </c>
      <c r="Q5845" s="21">
        <v>0.54</v>
      </c>
      <c r="R5845" s="21">
        <v>236.53</v>
      </c>
      <c r="S5845" s="22">
        <v>4.96</v>
      </c>
      <c r="T5845" s="21">
        <v>105.75</v>
      </c>
      <c r="U5845" s="21">
        <v>134.74</v>
      </c>
      <c r="V5845" s="4">
        <v>-0.69169999999999998</v>
      </c>
      <c r="W5845" s="21">
        <v>-25134.816999999999</v>
      </c>
      <c r="X5845" s="21">
        <v>-5</v>
      </c>
      <c r="Y5845" s="12" t="str">
        <f>IFERROR(VLOOKUP(C5845,[1]Index!$D:$F,3,FALSE),"Non List")</f>
        <v>Development Banks</v>
      </c>
      <c r="Z5845">
        <f>IFERROR(VLOOKUP(C5845,[1]LP!$B:$C,2,FALSE),0)</f>
        <v>423.4</v>
      </c>
      <c r="AA5845" s="11">
        <f t="shared" si="146"/>
        <v>55.5</v>
      </c>
      <c r="AB5845" s="5">
        <f>IFERROR(VLOOKUP(C5845,[2]Sheet1!$B:$F,5,FALSE),0)</f>
        <v>2463867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7"/>
        <v>80/81KRBL</v>
      </c>
    </row>
    <row r="5846" spans="1:31" x14ac:dyDescent="0.45">
      <c r="A5846" s="12" t="s">
        <v>54</v>
      </c>
      <c r="B5846" s="12" t="s">
        <v>338</v>
      </c>
      <c r="C5846" s="12" t="s">
        <v>134</v>
      </c>
      <c r="D5846" s="12">
        <v>452</v>
      </c>
      <c r="E5846" s="12">
        <v>1111426.5730000001</v>
      </c>
      <c r="F5846" s="12">
        <v>389289.98499999999</v>
      </c>
      <c r="G5846" s="12">
        <v>6445898.7699999996</v>
      </c>
      <c r="H5846" s="12">
        <v>3810421.6660000002</v>
      </c>
      <c r="I5846" s="12">
        <v>193465.24</v>
      </c>
      <c r="J5846" s="12">
        <v>208877.77600000001</v>
      </c>
      <c r="K5846" s="21">
        <v>123898.512</v>
      </c>
      <c r="L5846" s="21">
        <v>68278.964000000007</v>
      </c>
      <c r="M5846" s="21">
        <v>8.19</v>
      </c>
      <c r="N5846" s="21">
        <v>55.19</v>
      </c>
      <c r="O5846" s="21">
        <v>3.35</v>
      </c>
      <c r="P5846" s="21">
        <v>6.07</v>
      </c>
      <c r="Q5846" s="21">
        <v>0.84</v>
      </c>
      <c r="R5846" s="21">
        <v>184.89</v>
      </c>
      <c r="S5846" s="22">
        <v>2.63</v>
      </c>
      <c r="T5846" s="21">
        <v>135.03</v>
      </c>
      <c r="U5846" s="21">
        <v>157.74</v>
      </c>
      <c r="V5846" s="4">
        <v>-0.65100000000000002</v>
      </c>
      <c r="W5846" s="21">
        <v>54000.423000000003</v>
      </c>
      <c r="X5846" s="21">
        <v>4.8600000000000003</v>
      </c>
      <c r="Y5846" s="12" t="str">
        <f>IFERROR(VLOOKUP(C5846,[1]Index!$D:$F,3,FALSE),"Non List")</f>
        <v>Development Banks</v>
      </c>
      <c r="Z5846">
        <f>IFERROR(VLOOKUP(C5846,[1]LP!$B:$C,2,FALSE),0)</f>
        <v>448</v>
      </c>
      <c r="AA5846" s="11">
        <f t="shared" si="146"/>
        <v>54.7</v>
      </c>
      <c r="AB5846" s="5">
        <f>IFERROR(VLOOKUP(C5846,[2]Sheet1!$B:$F,5,FALSE),0)</f>
        <v>5445990.2300000004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7"/>
        <v>80/81MDB</v>
      </c>
    </row>
    <row r="5847" spans="1:31" x14ac:dyDescent="0.45">
      <c r="A5847" s="12" t="s">
        <v>54</v>
      </c>
      <c r="B5847" s="12" t="s">
        <v>338</v>
      </c>
      <c r="C5847" s="12" t="s">
        <v>136</v>
      </c>
      <c r="D5847" s="12">
        <v>355</v>
      </c>
      <c r="E5847" s="12">
        <v>7046938.0489999996</v>
      </c>
      <c r="F5847" s="12">
        <v>3063949.6690000002</v>
      </c>
      <c r="G5847" s="12">
        <v>110405509.06900001</v>
      </c>
      <c r="H5847" s="12">
        <v>92856384.537</v>
      </c>
      <c r="I5847" s="12">
        <v>3130394.1570000001</v>
      </c>
      <c r="J5847" s="12">
        <v>3522919.9410000001</v>
      </c>
      <c r="K5847" s="21">
        <v>1991561.7109999999</v>
      </c>
      <c r="L5847" s="21">
        <v>871824.76800000004</v>
      </c>
      <c r="M5847" s="21">
        <v>16.489999999999998</v>
      </c>
      <c r="N5847" s="21">
        <v>21.53</v>
      </c>
      <c r="O5847" s="21">
        <v>2.4700000000000002</v>
      </c>
      <c r="P5847" s="21">
        <v>11.5</v>
      </c>
      <c r="Q5847" s="21">
        <v>0.69</v>
      </c>
      <c r="R5847" s="21">
        <v>53.18</v>
      </c>
      <c r="S5847" s="22">
        <v>2.02</v>
      </c>
      <c r="T5847" s="21">
        <v>143.47999999999999</v>
      </c>
      <c r="U5847" s="21">
        <v>230.73</v>
      </c>
      <c r="V5847" s="4">
        <v>-0.35010000000000002</v>
      </c>
      <c r="W5847" s="21">
        <v>10286.130999999999</v>
      </c>
      <c r="X5847" s="21">
        <v>0.15</v>
      </c>
      <c r="Y5847" s="12" t="str">
        <f>IFERROR(VLOOKUP(C5847,[1]Index!$D:$F,3,FALSE),"Non List")</f>
        <v>Development Banks</v>
      </c>
      <c r="Z5847">
        <f>IFERROR(VLOOKUP(C5847,[1]LP!$B:$C,2,FALSE),0)</f>
        <v>346</v>
      </c>
      <c r="AA5847" s="11">
        <f t="shared" si="146"/>
        <v>21</v>
      </c>
      <c r="AB5847" s="5">
        <f>IFERROR(VLOOKUP(C5847,[2]Sheet1!$B:$F,5,FALSE),0)</f>
        <v>34531463.479999997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7"/>
        <v>80/81MNBBL</v>
      </c>
    </row>
    <row r="5848" spans="1:31" x14ac:dyDescent="0.45">
      <c r="A5848" s="12" t="s">
        <v>54</v>
      </c>
      <c r="B5848" s="12" t="s">
        <v>338</v>
      </c>
      <c r="C5848" s="12" t="s">
        <v>156</v>
      </c>
      <c r="D5848" s="12">
        <v>440</v>
      </c>
      <c r="E5848" s="12">
        <v>262467.59999999998</v>
      </c>
      <c r="F5848" s="12">
        <v>-193910.73</v>
      </c>
      <c r="G5848" s="12">
        <v>623718.35</v>
      </c>
      <c r="H5848" s="12">
        <v>323647.78000000003</v>
      </c>
      <c r="I5848" s="12">
        <v>6469.29</v>
      </c>
      <c r="J5848" s="12">
        <v>6931.27</v>
      </c>
      <c r="K5848" s="21">
        <v>-27360.31</v>
      </c>
      <c r="L5848" s="21">
        <v>-4271.3100000000004</v>
      </c>
      <c r="M5848" s="21">
        <v>-2.16</v>
      </c>
      <c r="N5848" s="21">
        <v>-203.7</v>
      </c>
      <c r="O5848" s="21">
        <v>16.850000000000001</v>
      </c>
      <c r="P5848" s="21">
        <v>-8.31</v>
      </c>
      <c r="Q5848" s="21">
        <v>-0.57999999999999996</v>
      </c>
      <c r="R5848" s="21">
        <v>-3432.35</v>
      </c>
      <c r="S5848" s="22">
        <v>31.77</v>
      </c>
      <c r="T5848" s="21">
        <v>26.12</v>
      </c>
      <c r="U5848" s="21" t="s">
        <v>314</v>
      </c>
      <c r="V5848" s="12" t="s">
        <v>314</v>
      </c>
      <c r="W5848" s="21">
        <v>-4271.33</v>
      </c>
      <c r="X5848" s="21">
        <v>-1.63</v>
      </c>
      <c r="Y5848" s="12" t="str">
        <f>IFERROR(VLOOKUP(C5848,[1]Index!$D:$F,3,FALSE),"Non List")</f>
        <v>Development Banks</v>
      </c>
      <c r="Z5848">
        <f>IFERROR(VLOOKUP(C5848,[1]LP!$B:$C,2,FALSE),0)</f>
        <v>434</v>
      </c>
      <c r="AA5848" s="11">
        <f t="shared" si="146"/>
        <v>-200.9</v>
      </c>
      <c r="AB5848" s="5">
        <f>IFERROR(VLOOKUP(C5848,[2]Sheet1!$B:$F,5,FALSE),0)</f>
        <v>761156.04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7"/>
        <v>80/81NABBC</v>
      </c>
    </row>
    <row r="5849" spans="1:31" x14ac:dyDescent="0.45">
      <c r="A5849" s="12" t="s">
        <v>54</v>
      </c>
      <c r="B5849" s="12" t="s">
        <v>338</v>
      </c>
      <c r="C5849" s="12" t="s">
        <v>139</v>
      </c>
      <c r="D5849" s="12">
        <v>315</v>
      </c>
      <c r="E5849" s="12">
        <v>3430971.3026000001</v>
      </c>
      <c r="F5849" s="12">
        <v>1285566.2718</v>
      </c>
      <c r="G5849" s="12">
        <v>52659016.159199998</v>
      </c>
      <c r="H5849" s="12">
        <v>42183668.271700002</v>
      </c>
      <c r="I5849" s="12">
        <v>1448142.2649000001</v>
      </c>
      <c r="J5849" s="12">
        <v>1604848.3112999999</v>
      </c>
      <c r="K5849" s="21">
        <v>787215.1348</v>
      </c>
      <c r="L5849" s="21">
        <v>269389.80660000001</v>
      </c>
      <c r="M5849" s="21">
        <v>10.47</v>
      </c>
      <c r="N5849" s="21">
        <v>30.09</v>
      </c>
      <c r="O5849" s="21">
        <v>2.29</v>
      </c>
      <c r="P5849" s="21">
        <v>7.62</v>
      </c>
      <c r="Q5849" s="21">
        <v>0.44</v>
      </c>
      <c r="R5849" s="21">
        <v>68.91</v>
      </c>
      <c r="S5849" s="22">
        <v>3.84</v>
      </c>
      <c r="T5849" s="21">
        <v>137.47</v>
      </c>
      <c r="U5849" s="21">
        <v>179.96</v>
      </c>
      <c r="V5849" s="4">
        <v>-0.42870000000000003</v>
      </c>
      <c r="W5849" s="21">
        <v>-60194.843399999998</v>
      </c>
      <c r="X5849" s="21">
        <v>-1.75</v>
      </c>
      <c r="Y5849" s="12" t="str">
        <f>IFERROR(VLOOKUP(C5849,[1]Index!$D:$F,3,FALSE),"Non List")</f>
        <v>Development Banks</v>
      </c>
      <c r="Z5849">
        <f>IFERROR(VLOOKUP(C5849,[1]LP!$B:$C,2,FALSE),0)</f>
        <v>308</v>
      </c>
      <c r="AA5849" s="11">
        <f t="shared" si="146"/>
        <v>29.4</v>
      </c>
      <c r="AB5849" s="5">
        <f>IFERROR(VLOOKUP(C5849,[2]Sheet1!$B:$F,5,FALSE),0)</f>
        <v>16811183.489999998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7"/>
        <v>80/81SADBL</v>
      </c>
    </row>
    <row r="5850" spans="1:31" x14ac:dyDescent="0.45">
      <c r="A5850" s="12" t="s">
        <v>54</v>
      </c>
      <c r="B5850" s="12" t="s">
        <v>338</v>
      </c>
      <c r="C5850" s="12" t="s">
        <v>141</v>
      </c>
      <c r="D5850" s="12">
        <v>400</v>
      </c>
      <c r="E5850" s="12">
        <v>4733690.95</v>
      </c>
      <c r="F5850" s="12">
        <v>1959514.22</v>
      </c>
      <c r="G5850" s="12">
        <v>62776430.109999999</v>
      </c>
      <c r="H5850" s="12">
        <v>51677052.530000001</v>
      </c>
      <c r="I5850" s="12">
        <v>1631011.99</v>
      </c>
      <c r="J5850" s="12">
        <v>1874590.85</v>
      </c>
      <c r="K5850" s="21">
        <v>1184582.6969999999</v>
      </c>
      <c r="L5850" s="21">
        <v>514659.14399999997</v>
      </c>
      <c r="M5850" s="21">
        <v>14.49</v>
      </c>
      <c r="N5850" s="21">
        <v>27.61</v>
      </c>
      <c r="O5850" s="21">
        <v>2.83</v>
      </c>
      <c r="P5850" s="21">
        <v>10.25</v>
      </c>
      <c r="Q5850" s="21">
        <v>0.73</v>
      </c>
      <c r="R5850" s="21">
        <v>78.14</v>
      </c>
      <c r="S5850" s="22">
        <v>3.41</v>
      </c>
      <c r="T5850" s="21">
        <v>141.4</v>
      </c>
      <c r="U5850" s="21">
        <v>214.71</v>
      </c>
      <c r="V5850" s="4">
        <v>-0.4632</v>
      </c>
      <c r="W5850" s="21">
        <v>148885.91</v>
      </c>
      <c r="X5850" s="21">
        <v>3.15</v>
      </c>
      <c r="Y5850" s="12" t="str">
        <f>IFERROR(VLOOKUP(C5850,[1]Index!$D:$F,3,FALSE),"Non List")</f>
        <v>Development Banks</v>
      </c>
      <c r="Z5850">
        <f>IFERROR(VLOOKUP(C5850,[1]LP!$B:$C,2,FALSE),0)</f>
        <v>387</v>
      </c>
      <c r="AA5850" s="11">
        <f t="shared" si="146"/>
        <v>26.7</v>
      </c>
      <c r="AB5850" s="5">
        <f>IFERROR(VLOOKUP(C5850,[2]Sheet1!$B:$F,5,FALSE),0)</f>
        <v>23195085.649999999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7"/>
        <v>80/81SHINE</v>
      </c>
    </row>
    <row r="5851" spans="1:31" x14ac:dyDescent="0.45">
      <c r="A5851" s="12" t="s">
        <v>54</v>
      </c>
      <c r="B5851" s="12" t="s">
        <v>338</v>
      </c>
      <c r="C5851" s="12" t="s">
        <v>142</v>
      </c>
      <c r="D5851" s="12">
        <v>380.1</v>
      </c>
      <c r="E5851" s="12">
        <v>557456.06999999995</v>
      </c>
      <c r="F5851" s="12">
        <v>33657.58</v>
      </c>
      <c r="G5851" s="12">
        <v>5563746.9000000004</v>
      </c>
      <c r="H5851" s="12">
        <v>3835932.92</v>
      </c>
      <c r="I5851" s="12">
        <v>146144.1</v>
      </c>
      <c r="J5851" s="12">
        <v>165927.87</v>
      </c>
      <c r="K5851" s="21">
        <v>47903.96</v>
      </c>
      <c r="L5851" s="21">
        <v>-54079.91</v>
      </c>
      <c r="M5851" s="21">
        <v>-12.93</v>
      </c>
      <c r="N5851" s="21">
        <v>-29.4</v>
      </c>
      <c r="O5851" s="21">
        <v>3.58</v>
      </c>
      <c r="P5851" s="21">
        <v>-12.2</v>
      </c>
      <c r="Q5851" s="21">
        <v>-0.83</v>
      </c>
      <c r="R5851" s="21">
        <v>-105.25</v>
      </c>
      <c r="S5851" s="22">
        <v>3.65</v>
      </c>
      <c r="T5851" s="21">
        <v>106.04</v>
      </c>
      <c r="U5851" s="21" t="s">
        <v>314</v>
      </c>
      <c r="V5851" s="12" t="s">
        <v>314</v>
      </c>
      <c r="W5851" s="21">
        <v>-73315.909</v>
      </c>
      <c r="X5851" s="21">
        <v>-13.15</v>
      </c>
      <c r="Y5851" s="12" t="str">
        <f>IFERROR(VLOOKUP(C5851,[1]Index!$D:$F,3,FALSE),"Non List")</f>
        <v>Development Banks</v>
      </c>
      <c r="Z5851">
        <f>IFERROR(VLOOKUP(C5851,[1]LP!$B:$C,2,FALSE),0)</f>
        <v>379</v>
      </c>
      <c r="AA5851" s="11">
        <f t="shared" si="146"/>
        <v>-29.3</v>
      </c>
      <c r="AB5851" s="5">
        <f>IFERROR(VLOOKUP(C5851,[2]Sheet1!$B:$F,5,FALSE),0)</f>
        <v>2731534.73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7"/>
        <v>80/81SINDU</v>
      </c>
    </row>
    <row r="5852" spans="1:31" x14ac:dyDescent="0.45">
      <c r="A5852" s="12" t="s">
        <v>54</v>
      </c>
      <c r="B5852" s="12" t="s">
        <v>338</v>
      </c>
      <c r="C5852" s="12" t="s">
        <v>144</v>
      </c>
      <c r="D5852" s="12">
        <v>433.7</v>
      </c>
      <c r="E5852" s="12">
        <v>538722</v>
      </c>
      <c r="F5852" s="12">
        <v>68651.383000000002</v>
      </c>
      <c r="G5852" s="12">
        <v>4592577.193</v>
      </c>
      <c r="H5852" s="12">
        <v>3648279.0860000001</v>
      </c>
      <c r="I5852" s="12">
        <v>132416.489</v>
      </c>
      <c r="J5852" s="12">
        <v>148278.85</v>
      </c>
      <c r="K5852" s="21">
        <v>74974.932000000001</v>
      </c>
      <c r="L5852" s="21">
        <v>18125.433000000001</v>
      </c>
      <c r="M5852" s="21">
        <v>4.4800000000000004</v>
      </c>
      <c r="N5852" s="21">
        <v>96.81</v>
      </c>
      <c r="O5852" s="21">
        <v>3.85</v>
      </c>
      <c r="P5852" s="21">
        <v>3.98</v>
      </c>
      <c r="Q5852" s="21">
        <v>0.32</v>
      </c>
      <c r="R5852" s="21">
        <v>372.72</v>
      </c>
      <c r="S5852" s="22">
        <v>5.86</v>
      </c>
      <c r="T5852" s="21">
        <v>112.74</v>
      </c>
      <c r="U5852" s="21">
        <v>106.6</v>
      </c>
      <c r="V5852" s="4">
        <v>-0.75419999999999998</v>
      </c>
      <c r="W5852" s="21">
        <v>3921.7957999999999</v>
      </c>
      <c r="X5852" s="21">
        <v>0.73</v>
      </c>
      <c r="Y5852" s="12" t="str">
        <f>IFERROR(VLOOKUP(C5852,[1]Index!$D:$F,3,FALSE),"Non List")</f>
        <v>Development Banks</v>
      </c>
      <c r="Z5852">
        <f>IFERROR(VLOOKUP(C5852,[1]LP!$B:$C,2,FALSE),0)</f>
        <v>429.9</v>
      </c>
      <c r="AA5852" s="11">
        <f t="shared" si="146"/>
        <v>96</v>
      </c>
      <c r="AB5852" s="5">
        <f>IFERROR(VLOOKUP(C5852,[2]Sheet1!$B:$F,5,FALSE),0)</f>
        <v>2335500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7"/>
        <v>80/81GRDBL</v>
      </c>
    </row>
    <row r="5853" spans="1:31" x14ac:dyDescent="0.45">
      <c r="A5853" s="12" t="s">
        <v>54</v>
      </c>
      <c r="B5853" s="12" t="s">
        <v>338</v>
      </c>
      <c r="C5853" s="12" t="s">
        <v>146</v>
      </c>
      <c r="D5853" s="12">
        <v>333</v>
      </c>
      <c r="E5853" s="12">
        <v>4171318.6</v>
      </c>
      <c r="F5853" s="12">
        <v>2347723.46</v>
      </c>
      <c r="G5853" s="12">
        <v>53063479</v>
      </c>
      <c r="H5853" s="12">
        <v>41036102.545999996</v>
      </c>
      <c r="I5853" s="12">
        <v>1480406.568</v>
      </c>
      <c r="J5853" s="12">
        <v>1677124.973</v>
      </c>
      <c r="K5853" s="21">
        <v>892503.95600000001</v>
      </c>
      <c r="L5853" s="21">
        <v>373551.527</v>
      </c>
      <c r="M5853" s="21">
        <v>11.93</v>
      </c>
      <c r="N5853" s="21">
        <v>27.91</v>
      </c>
      <c r="O5853" s="21">
        <v>2.13</v>
      </c>
      <c r="P5853" s="21">
        <v>7.64</v>
      </c>
      <c r="Q5853" s="21">
        <v>0.59</v>
      </c>
      <c r="R5853" s="21">
        <v>59.45</v>
      </c>
      <c r="S5853" s="22">
        <v>4.16</v>
      </c>
      <c r="T5853" s="21">
        <v>156.28</v>
      </c>
      <c r="U5853" s="21">
        <v>204.82</v>
      </c>
      <c r="V5853" s="4">
        <v>-0.38490000000000002</v>
      </c>
      <c r="W5853" s="21">
        <v>98832.713000000003</v>
      </c>
      <c r="X5853" s="21">
        <v>2.37</v>
      </c>
      <c r="Y5853" s="12" t="str">
        <f>IFERROR(VLOOKUP(C5853,[1]Index!$D:$F,3,FALSE),"Non List")</f>
        <v>Development Banks</v>
      </c>
      <c r="Z5853">
        <f>IFERROR(VLOOKUP(C5853,[1]LP!$B:$C,2,FALSE),0)</f>
        <v>328</v>
      </c>
      <c r="AA5853" s="11">
        <f t="shared" si="146"/>
        <v>27.5</v>
      </c>
      <c r="AB5853" s="5">
        <f>IFERROR(VLOOKUP(C5853,[2]Sheet1!$B:$F,5,FALSE),0)</f>
        <v>20439460.93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7"/>
        <v>80/81MLBL</v>
      </c>
    </row>
    <row r="5854" spans="1:31" x14ac:dyDescent="0.45">
      <c r="A5854" s="12" t="s">
        <v>54</v>
      </c>
      <c r="B5854" s="12" t="s">
        <v>338</v>
      </c>
      <c r="C5854" s="12" t="s">
        <v>151</v>
      </c>
      <c r="D5854" s="12">
        <v>380.5</v>
      </c>
      <c r="E5854" s="12">
        <v>3518134.1379999998</v>
      </c>
      <c r="F5854" s="12">
        <v>2765673.7820000001</v>
      </c>
      <c r="G5854" s="12">
        <v>57764906.296999998</v>
      </c>
      <c r="H5854" s="12">
        <v>44385341.859999999</v>
      </c>
      <c r="I5854" s="12">
        <v>1281992.0460000001</v>
      </c>
      <c r="J5854" s="12">
        <v>1448513.7660000001</v>
      </c>
      <c r="K5854" s="21">
        <v>851025.69900000002</v>
      </c>
      <c r="L5854" s="21">
        <v>342168.098</v>
      </c>
      <c r="M5854" s="21">
        <v>12.96</v>
      </c>
      <c r="N5854" s="21">
        <v>29.36</v>
      </c>
      <c r="O5854" s="21">
        <v>2.13</v>
      </c>
      <c r="P5854" s="21">
        <v>7.26</v>
      </c>
      <c r="Q5854" s="21">
        <v>0.5</v>
      </c>
      <c r="R5854" s="21">
        <v>62.54</v>
      </c>
      <c r="S5854" s="22">
        <v>3.69</v>
      </c>
      <c r="T5854" s="21">
        <v>178.61</v>
      </c>
      <c r="U5854" s="21">
        <v>228.22</v>
      </c>
      <c r="V5854" s="4">
        <v>-0.4002</v>
      </c>
      <c r="W5854" s="21">
        <v>91662.611000000004</v>
      </c>
      <c r="X5854" s="21">
        <v>2.61</v>
      </c>
      <c r="Y5854" s="12" t="str">
        <f>IFERROR(VLOOKUP(C5854,[1]Index!$D:$F,3,FALSE),"Non List")</f>
        <v>Development Banks</v>
      </c>
      <c r="Z5854">
        <f>IFERROR(VLOOKUP(C5854,[1]LP!$B:$C,2,FALSE),0)</f>
        <v>372</v>
      </c>
      <c r="AA5854" s="11">
        <f t="shared" si="146"/>
        <v>28.7</v>
      </c>
      <c r="AB5854" s="5">
        <f>IFERROR(VLOOKUP(C5854,[2]Sheet1!$B:$F,5,FALSE),0)</f>
        <v>17238924.239999998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7"/>
        <v>80/81LBBL</v>
      </c>
    </row>
    <row r="5855" spans="1:31" x14ac:dyDescent="0.45">
      <c r="A5855" s="12" t="s">
        <v>54</v>
      </c>
      <c r="B5855" s="12" t="s">
        <v>338</v>
      </c>
      <c r="C5855" s="12" t="s">
        <v>147</v>
      </c>
      <c r="D5855" s="12">
        <v>379</v>
      </c>
      <c r="E5855" s="12">
        <v>3281164.6690000002</v>
      </c>
      <c r="F5855" s="12">
        <v>1815775.7350000001</v>
      </c>
      <c r="G5855" s="12">
        <v>57271052.728</v>
      </c>
      <c r="H5855" s="12">
        <v>45354655.006999999</v>
      </c>
      <c r="I5855" s="12">
        <v>1458055.5549999999</v>
      </c>
      <c r="J5855" s="12">
        <v>1744735.5109999999</v>
      </c>
      <c r="K5855" s="21">
        <v>887242.56599999999</v>
      </c>
      <c r="L5855" s="21">
        <v>331363.228</v>
      </c>
      <c r="M5855" s="21">
        <v>13.45</v>
      </c>
      <c r="N5855" s="21">
        <v>28.18</v>
      </c>
      <c r="O5855" s="21">
        <v>2.44</v>
      </c>
      <c r="P5855" s="21">
        <v>8.67</v>
      </c>
      <c r="Q5855" s="21">
        <v>0.5</v>
      </c>
      <c r="R5855" s="21">
        <v>68.760000000000005</v>
      </c>
      <c r="S5855" s="22">
        <v>3.55</v>
      </c>
      <c r="T5855" s="21">
        <v>155.34</v>
      </c>
      <c r="U5855" s="21">
        <v>216.82</v>
      </c>
      <c r="V5855" s="4">
        <v>-0.4279</v>
      </c>
      <c r="W5855" s="21">
        <v>287331.56599999999</v>
      </c>
      <c r="X5855" s="21">
        <v>8.76</v>
      </c>
      <c r="Y5855" s="12" t="str">
        <f>IFERROR(VLOOKUP(C5855,[1]Index!$D:$F,3,FALSE),"Non List")</f>
        <v>Development Banks</v>
      </c>
      <c r="Z5855">
        <f>IFERROR(VLOOKUP(C5855,[1]LP!$B:$C,2,FALSE),0)</f>
        <v>371.6</v>
      </c>
      <c r="AA5855" s="11">
        <f t="shared" si="146"/>
        <v>27.6</v>
      </c>
      <c r="AB5855" s="5">
        <f>IFERROR(VLOOKUP(C5855,[2]Sheet1!$B:$F,5,FALSE),0)</f>
        <v>16077707.220000001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7"/>
        <v>80/81KSBBL</v>
      </c>
    </row>
    <row r="5856" spans="1:31" x14ac:dyDescent="0.45">
      <c r="A5856" s="12" t="s">
        <v>54</v>
      </c>
      <c r="B5856" s="12" t="s">
        <v>338</v>
      </c>
      <c r="C5856" s="12" t="s">
        <v>148</v>
      </c>
      <c r="D5856" s="12">
        <v>324</v>
      </c>
      <c r="E5856" s="12">
        <v>834338.43</v>
      </c>
      <c r="F5856" s="12">
        <v>-273147.17</v>
      </c>
      <c r="G5856" s="12">
        <v>6152321.1900000004</v>
      </c>
      <c r="H5856" s="12">
        <v>3860661.27</v>
      </c>
      <c r="I5856" s="12">
        <v>114279.74</v>
      </c>
      <c r="J5856" s="12">
        <v>133401.39000000001</v>
      </c>
      <c r="K5856" s="21">
        <v>-1751.08</v>
      </c>
      <c r="L5856" s="21">
        <v>-73114.66</v>
      </c>
      <c r="M5856" s="21">
        <v>-11.68</v>
      </c>
      <c r="N5856" s="21">
        <v>-27.74</v>
      </c>
      <c r="O5856" s="21">
        <v>4.82</v>
      </c>
      <c r="P5856" s="21">
        <v>-17.37</v>
      </c>
      <c r="Q5856" s="21">
        <v>-1.02</v>
      </c>
      <c r="R5856" s="21">
        <v>-133.71</v>
      </c>
      <c r="S5856" s="22">
        <v>12.4</v>
      </c>
      <c r="T5856" s="21">
        <v>67.260000000000005</v>
      </c>
      <c r="U5856" s="21" t="s">
        <v>314</v>
      </c>
      <c r="V5856" s="12" t="s">
        <v>314</v>
      </c>
      <c r="W5856" s="21">
        <v>-478773.46</v>
      </c>
      <c r="X5856" s="21">
        <v>-57.38</v>
      </c>
      <c r="Y5856" s="12" t="str">
        <f>IFERROR(VLOOKUP(C5856,[1]Index!$D:$F,3,FALSE),"Non List")</f>
        <v>Development Banks</v>
      </c>
      <c r="Z5856">
        <f>IFERROR(VLOOKUP(C5856,[1]LP!$B:$C,2,FALSE),0)</f>
        <v>316.8</v>
      </c>
      <c r="AA5856" s="11">
        <f t="shared" si="146"/>
        <v>-27.1</v>
      </c>
      <c r="AB5856" s="5">
        <f>IFERROR(VLOOKUP(C5856,[2]Sheet1!$B:$F,5,FALSE),0)</f>
        <v>3608513.71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7"/>
        <v>80/81SAPDBL</v>
      </c>
    </row>
    <row r="5857" spans="1:31" x14ac:dyDescent="0.45">
      <c r="A5857" s="12" t="s">
        <v>54</v>
      </c>
      <c r="B5857" s="12" t="s">
        <v>338</v>
      </c>
      <c r="C5857" s="12" t="s">
        <v>157</v>
      </c>
      <c r="D5857" s="12">
        <v>399</v>
      </c>
      <c r="E5857" s="12">
        <v>948875.45900000003</v>
      </c>
      <c r="F5857" s="12">
        <v>230781.234</v>
      </c>
      <c r="G5857" s="12">
        <v>7187491.5109999999</v>
      </c>
      <c r="H5857" s="12">
        <v>4531289.4390000002</v>
      </c>
      <c r="I5857" s="12">
        <v>180505.62700000001</v>
      </c>
      <c r="J5857" s="12">
        <v>196533.861</v>
      </c>
      <c r="K5857" s="21">
        <v>79185.585000000006</v>
      </c>
      <c r="L5857" s="21">
        <v>-62205.536</v>
      </c>
      <c r="M5857" s="21">
        <v>-8.73</v>
      </c>
      <c r="N5857" s="21">
        <v>-45.7</v>
      </c>
      <c r="O5857" s="21">
        <v>3.21</v>
      </c>
      <c r="P5857" s="21">
        <v>-7.03</v>
      </c>
      <c r="Q5857" s="21">
        <v>-0.72</v>
      </c>
      <c r="R5857" s="21">
        <v>-146.69999999999999</v>
      </c>
      <c r="S5857" s="22">
        <v>9.57</v>
      </c>
      <c r="T5857" s="21">
        <v>124.32</v>
      </c>
      <c r="U5857" s="21" t="s">
        <v>314</v>
      </c>
      <c r="V5857" s="12" t="s">
        <v>314</v>
      </c>
      <c r="W5857" s="21">
        <v>-154353.43900000001</v>
      </c>
      <c r="X5857" s="21">
        <v>-16.27</v>
      </c>
      <c r="Y5857" s="12" t="str">
        <f>IFERROR(VLOOKUP(C5857,[1]Index!$D:$F,3,FALSE),"Non List")</f>
        <v>Finance</v>
      </c>
      <c r="Z5857">
        <f>IFERROR(VLOOKUP(C5857,[1]LP!$B:$C,2,FALSE),0)</f>
        <v>383</v>
      </c>
      <c r="AA5857" s="11">
        <f t="shared" si="146"/>
        <v>-43.9</v>
      </c>
      <c r="AB5857" s="5">
        <f>IFERROR(VLOOKUP(C5857,[2]Sheet1!$B:$F,5,FALSE),0)</f>
        <v>4626716.74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7"/>
        <v>80/81CFCL</v>
      </c>
    </row>
    <row r="5858" spans="1:31" x14ac:dyDescent="0.45">
      <c r="A5858" s="12" t="s">
        <v>54</v>
      </c>
      <c r="B5858" s="12" t="s">
        <v>338</v>
      </c>
      <c r="C5858" s="12" t="s">
        <v>158</v>
      </c>
      <c r="D5858" s="12">
        <v>475.3</v>
      </c>
      <c r="E5858" s="12">
        <v>946115.2</v>
      </c>
      <c r="F5858" s="12">
        <v>432605.4</v>
      </c>
      <c r="G5858" s="12">
        <v>12419681.767999999</v>
      </c>
      <c r="H5858" s="12">
        <v>8397840.7019999996</v>
      </c>
      <c r="I5858" s="12">
        <v>185367.864</v>
      </c>
      <c r="J5858" s="12">
        <v>230905.82199999999</v>
      </c>
      <c r="K5858" s="21">
        <v>67038.831000000006</v>
      </c>
      <c r="L5858" s="21">
        <v>-86464.887000000002</v>
      </c>
      <c r="M5858" s="21">
        <v>-12.17</v>
      </c>
      <c r="N5858" s="21">
        <v>-39.06</v>
      </c>
      <c r="O5858" s="21">
        <v>3.26</v>
      </c>
      <c r="P5858" s="21">
        <v>-8.36</v>
      </c>
      <c r="Q5858" s="21">
        <v>-0.59</v>
      </c>
      <c r="R5858" s="21">
        <v>-127.34</v>
      </c>
      <c r="S5858" s="22">
        <v>113.98</v>
      </c>
      <c r="T5858" s="21">
        <v>145.72</v>
      </c>
      <c r="U5858" s="21" t="s">
        <v>314</v>
      </c>
      <c r="V5858" s="12" t="s">
        <v>314</v>
      </c>
      <c r="W5858" s="21">
        <v>206839.93979999999</v>
      </c>
      <c r="X5858" s="21">
        <v>21.86</v>
      </c>
      <c r="Y5858" s="12" t="str">
        <f>IFERROR(VLOOKUP(C5858,[1]Index!$D:$F,3,FALSE),"Non List")</f>
        <v>Finance</v>
      </c>
      <c r="Z5858">
        <f>IFERROR(VLOOKUP(C5858,[1]LP!$B:$C,2,FALSE),0)</f>
        <v>453.9</v>
      </c>
      <c r="AA5858" s="11">
        <f t="shared" si="146"/>
        <v>-37.299999999999997</v>
      </c>
      <c r="AB5858" s="5">
        <f>IFERROR(VLOOKUP(C5858,[2]Sheet1!$B:$F,5,FALSE),0)</f>
        <v>4635964.4800000004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7"/>
        <v>80/81GFCL</v>
      </c>
    </row>
    <row r="5859" spans="1:31" x14ac:dyDescent="0.45">
      <c r="A5859" s="12" t="s">
        <v>54</v>
      </c>
      <c r="B5859" s="12" t="s">
        <v>338</v>
      </c>
      <c r="C5859" s="12" t="s">
        <v>174</v>
      </c>
      <c r="D5859" s="12">
        <v>380.3</v>
      </c>
      <c r="E5859" s="12">
        <v>1012176</v>
      </c>
      <c r="F5859" s="12">
        <v>415781</v>
      </c>
      <c r="G5859" s="12">
        <v>7855619</v>
      </c>
      <c r="H5859" s="12">
        <v>5389940</v>
      </c>
      <c r="I5859" s="12">
        <v>126305</v>
      </c>
      <c r="J5859" s="12">
        <v>143779</v>
      </c>
      <c r="K5859" s="21">
        <v>25096</v>
      </c>
      <c r="L5859" s="21">
        <v>-55093</v>
      </c>
      <c r="M5859" s="21">
        <v>-7.25</v>
      </c>
      <c r="N5859" s="21">
        <v>-52.46</v>
      </c>
      <c r="O5859" s="21">
        <v>2.7</v>
      </c>
      <c r="P5859" s="21">
        <v>-5.14</v>
      </c>
      <c r="Q5859" s="21">
        <v>-0.56000000000000005</v>
      </c>
      <c r="R5859" s="21">
        <v>-141.63999999999999</v>
      </c>
      <c r="S5859" s="22">
        <v>5.73</v>
      </c>
      <c r="T5859" s="21">
        <v>141.08000000000001</v>
      </c>
      <c r="U5859" s="21" t="s">
        <v>314</v>
      </c>
      <c r="V5859" s="12" t="s">
        <v>314</v>
      </c>
      <c r="W5859" s="21">
        <v>-61746</v>
      </c>
      <c r="X5859" s="21">
        <v>-6.1</v>
      </c>
      <c r="Y5859" s="12" t="str">
        <f>IFERROR(VLOOKUP(C5859,[1]Index!$D:$F,3,FALSE),"Non List")</f>
        <v>Finance</v>
      </c>
      <c r="Z5859">
        <f>IFERROR(VLOOKUP(C5859,[1]LP!$B:$C,2,FALSE),0)</f>
        <v>372.4</v>
      </c>
      <c r="AA5859" s="11">
        <f t="shared" si="146"/>
        <v>-51.4</v>
      </c>
      <c r="AB5859" s="5">
        <f>IFERROR(VLOOKUP(C5859,[2]Sheet1!$B:$F,5,FALSE),0)</f>
        <v>4824030.82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7"/>
        <v>80/81GMFIL</v>
      </c>
    </row>
    <row r="5860" spans="1:31" x14ac:dyDescent="0.45">
      <c r="A5860" s="12" t="s">
        <v>54</v>
      </c>
      <c r="B5860" s="12" t="s">
        <v>338</v>
      </c>
      <c r="C5860" s="12" t="s">
        <v>159</v>
      </c>
      <c r="D5860" s="12">
        <v>534.1</v>
      </c>
      <c r="E5860" s="12">
        <v>1183470.96</v>
      </c>
      <c r="F5860" s="12">
        <v>622605.69499999995</v>
      </c>
      <c r="G5860" s="12">
        <v>18820631.550000001</v>
      </c>
      <c r="H5860" s="12">
        <v>14069952.028000001</v>
      </c>
      <c r="I5860" s="12">
        <v>386929.44699999999</v>
      </c>
      <c r="J5860" s="12">
        <v>457588.11200000002</v>
      </c>
      <c r="K5860" s="21">
        <v>217680.133</v>
      </c>
      <c r="L5860" s="21">
        <v>33275.046999999999</v>
      </c>
      <c r="M5860" s="21">
        <v>3.75</v>
      </c>
      <c r="N5860" s="21">
        <v>142.43</v>
      </c>
      <c r="O5860" s="21">
        <v>3.5</v>
      </c>
      <c r="P5860" s="21">
        <v>2.46</v>
      </c>
      <c r="Q5860" s="21">
        <v>0.15</v>
      </c>
      <c r="R5860" s="21">
        <v>498.5</v>
      </c>
      <c r="S5860" s="22">
        <v>3.91</v>
      </c>
      <c r="T5860" s="21">
        <v>152.61000000000001</v>
      </c>
      <c r="U5860" s="21">
        <v>113.47</v>
      </c>
      <c r="V5860" s="12">
        <v>-0.78749999999999998</v>
      </c>
      <c r="W5860" s="21">
        <v>-81863.895000000004</v>
      </c>
      <c r="X5860" s="21">
        <v>-6.92</v>
      </c>
      <c r="Y5860" s="12" t="str">
        <f>IFERROR(VLOOKUP(C5860,[1]Index!$D:$F,3,FALSE),"Non List")</f>
        <v>Finance</v>
      </c>
      <c r="Z5860">
        <f>IFERROR(VLOOKUP(C5860,[1]LP!$B:$C,2,FALSE),0)</f>
        <v>515</v>
      </c>
      <c r="AA5860" s="11">
        <f t="shared" si="146"/>
        <v>137.30000000000001</v>
      </c>
      <c r="AB5860" s="5">
        <f>IFERROR(VLOOKUP(C5860,[2]Sheet1!$B:$F,5,FALSE),0)</f>
        <v>5799007.7000000002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7"/>
        <v>80/81ICFC</v>
      </c>
    </row>
    <row r="5861" spans="1:31" x14ac:dyDescent="0.45">
      <c r="A5861" s="12" t="s">
        <v>54</v>
      </c>
      <c r="B5861" s="12" t="s">
        <v>338</v>
      </c>
      <c r="C5861" s="12" t="s">
        <v>161</v>
      </c>
      <c r="D5861" s="12">
        <v>545</v>
      </c>
      <c r="E5861" s="12">
        <v>690472.8</v>
      </c>
      <c r="F5861" s="12">
        <v>-159191.36670000001</v>
      </c>
      <c r="G5861" s="12">
        <v>3848254.5107999998</v>
      </c>
      <c r="H5861" s="12">
        <v>3167135.4268999998</v>
      </c>
      <c r="I5861" s="12">
        <v>148740.2059</v>
      </c>
      <c r="J5861" s="12">
        <v>152535.87160000001</v>
      </c>
      <c r="K5861" s="21">
        <v>124324.1403</v>
      </c>
      <c r="L5861" s="21">
        <v>-108630.8048</v>
      </c>
      <c r="M5861" s="21">
        <v>-20.97</v>
      </c>
      <c r="N5861" s="21">
        <v>-25.99</v>
      </c>
      <c r="O5861" s="21">
        <v>7.08</v>
      </c>
      <c r="P5861" s="21">
        <v>-27.26</v>
      </c>
      <c r="Q5861" s="21">
        <v>-1.86</v>
      </c>
      <c r="R5861" s="21">
        <v>-184.01</v>
      </c>
      <c r="S5861" s="22">
        <v>28.91</v>
      </c>
      <c r="T5861" s="21">
        <v>76.94</v>
      </c>
      <c r="U5861" s="21" t="s">
        <v>314</v>
      </c>
      <c r="V5861" s="12" t="s">
        <v>314</v>
      </c>
      <c r="W5861" s="21">
        <v>-108630.8</v>
      </c>
      <c r="X5861" s="21">
        <v>-15.73</v>
      </c>
      <c r="Y5861" s="12" t="str">
        <f>IFERROR(VLOOKUP(C5861,[1]Index!$D:$F,3,FALSE),"Non List")</f>
        <v>Finance</v>
      </c>
      <c r="Z5861">
        <f>IFERROR(VLOOKUP(C5861,[1]LP!$B:$C,2,FALSE),0)</f>
        <v>497.9</v>
      </c>
      <c r="AA5861" s="11">
        <f t="shared" si="146"/>
        <v>-23.7</v>
      </c>
      <c r="AB5861" s="5">
        <f>IFERROR(VLOOKUP(C5861,[2]Sheet1!$B:$F,5,FALSE),0)</f>
        <v>3383316.92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7"/>
        <v>80/81JFL</v>
      </c>
    </row>
    <row r="5862" spans="1:31" x14ac:dyDescent="0.45">
      <c r="A5862" s="12" t="s">
        <v>54</v>
      </c>
      <c r="B5862" s="12" t="s">
        <v>338</v>
      </c>
      <c r="C5862" s="12" t="s">
        <v>162</v>
      </c>
      <c r="D5862" s="12">
        <v>524</v>
      </c>
      <c r="E5862" s="12">
        <v>1351552.848</v>
      </c>
      <c r="F5862" s="12">
        <v>807607.03799999994</v>
      </c>
      <c r="G5862" s="12">
        <v>15436258.390000001</v>
      </c>
      <c r="H5862" s="12">
        <v>13259597.486</v>
      </c>
      <c r="I5862" s="12">
        <v>545577.70400000003</v>
      </c>
      <c r="J5862" s="12">
        <v>611711.652</v>
      </c>
      <c r="K5862" s="21">
        <v>366433.85499999998</v>
      </c>
      <c r="L5862" s="21">
        <v>150986.864</v>
      </c>
      <c r="M5862" s="21">
        <v>14.89</v>
      </c>
      <c r="N5862" s="21">
        <v>35.19</v>
      </c>
      <c r="O5862" s="21">
        <v>3.28</v>
      </c>
      <c r="P5862" s="21">
        <v>9.32</v>
      </c>
      <c r="Q5862" s="21">
        <v>0.77</v>
      </c>
      <c r="R5862" s="21">
        <v>115.42</v>
      </c>
      <c r="S5862" s="22">
        <v>3.95</v>
      </c>
      <c r="T5862" s="21">
        <v>159.75</v>
      </c>
      <c r="U5862" s="21">
        <v>231.34</v>
      </c>
      <c r="V5862" s="12">
        <v>-0.5585</v>
      </c>
      <c r="W5862" s="21">
        <v>20844.87</v>
      </c>
      <c r="X5862" s="21">
        <v>1.54</v>
      </c>
      <c r="Y5862" s="12" t="str">
        <f>IFERROR(VLOOKUP(C5862,[1]Index!$D:$F,3,FALSE),"Non List")</f>
        <v>Finance</v>
      </c>
      <c r="Z5862">
        <f>IFERROR(VLOOKUP(C5862,[1]LP!$B:$C,2,FALSE),0)</f>
        <v>505.1</v>
      </c>
      <c r="AA5862" s="11">
        <f t="shared" si="146"/>
        <v>33.9</v>
      </c>
      <c r="AB5862" s="5">
        <f>IFERROR(VLOOKUP(C5862,[2]Sheet1!$B:$F,5,FALSE),0)</f>
        <v>6622606.8200000003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7"/>
        <v>80/81MFIL</v>
      </c>
    </row>
    <row r="5863" spans="1:31" x14ac:dyDescent="0.45">
      <c r="A5863" s="12" t="s">
        <v>54</v>
      </c>
      <c r="B5863" s="12" t="s">
        <v>338</v>
      </c>
      <c r="C5863" s="12" t="s">
        <v>178</v>
      </c>
      <c r="D5863" s="12">
        <v>459</v>
      </c>
      <c r="E5863" s="12">
        <v>610200</v>
      </c>
      <c r="F5863" s="12">
        <v>84007.739000000001</v>
      </c>
      <c r="G5863" s="12">
        <v>1786108.15</v>
      </c>
      <c r="H5863" s="12">
        <v>1396523.2818</v>
      </c>
      <c r="I5863" s="12">
        <v>62085.213900000002</v>
      </c>
      <c r="J5863" s="12">
        <v>74325.046499999997</v>
      </c>
      <c r="K5863" s="21">
        <v>40648.247199999998</v>
      </c>
      <c r="L5863" s="21">
        <v>15932.891799999999</v>
      </c>
      <c r="M5863" s="21">
        <v>3.48</v>
      </c>
      <c r="N5863" s="21">
        <v>131.9</v>
      </c>
      <c r="O5863" s="21">
        <v>4.03</v>
      </c>
      <c r="P5863" s="21">
        <v>3.06</v>
      </c>
      <c r="Q5863" s="21">
        <v>0.63</v>
      </c>
      <c r="R5863" s="21">
        <v>531.55999999999995</v>
      </c>
      <c r="S5863" s="22">
        <v>3.44</v>
      </c>
      <c r="T5863" s="21">
        <v>113.77</v>
      </c>
      <c r="U5863" s="21">
        <v>94.38</v>
      </c>
      <c r="V5863" s="12">
        <v>-0.7944</v>
      </c>
      <c r="W5863" s="21">
        <v>15932.89</v>
      </c>
      <c r="X5863" s="21">
        <v>2.61</v>
      </c>
      <c r="Y5863" s="12" t="str">
        <f>IFERROR(VLOOKUP(C5863,[1]Index!$D:$F,3,FALSE),"Non List")</f>
        <v>Finance</v>
      </c>
      <c r="Z5863">
        <f>IFERROR(VLOOKUP(C5863,[1]LP!$B:$C,2,FALSE),0)</f>
        <v>434</v>
      </c>
      <c r="AA5863" s="11">
        <f t="shared" si="146"/>
        <v>124.7</v>
      </c>
      <c r="AB5863" s="5">
        <f>IFERROR(VLOOKUP(C5863,[2]Sheet1!$B:$F,5,FALSE),0)</f>
        <v>2989980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7"/>
        <v>80/81MPFL</v>
      </c>
    </row>
    <row r="5864" spans="1:31" x14ac:dyDescent="0.45">
      <c r="A5864" s="12" t="s">
        <v>54</v>
      </c>
      <c r="B5864" s="12" t="s">
        <v>338</v>
      </c>
      <c r="C5864" s="12" t="s">
        <v>180</v>
      </c>
      <c r="D5864" s="12">
        <v>561.5</v>
      </c>
      <c r="E5864" s="12">
        <v>729496.74699999997</v>
      </c>
      <c r="F5864" s="12">
        <v>254052.489</v>
      </c>
      <c r="G5864" s="12">
        <v>2244815.98</v>
      </c>
      <c r="H5864" s="12">
        <v>1736738.8319999999</v>
      </c>
      <c r="I5864" s="12">
        <v>75953.914000000004</v>
      </c>
      <c r="J5864" s="12">
        <v>101337.66800000001</v>
      </c>
      <c r="K5864" s="21">
        <v>18562.775000000001</v>
      </c>
      <c r="L5864" s="21">
        <v>1318.7080000000001</v>
      </c>
      <c r="M5864" s="21">
        <v>0.24</v>
      </c>
      <c r="N5864" s="21">
        <v>2339.58</v>
      </c>
      <c r="O5864" s="21">
        <v>4.16</v>
      </c>
      <c r="P5864" s="21">
        <v>0.18</v>
      </c>
      <c r="Q5864" s="21">
        <v>0.03</v>
      </c>
      <c r="R5864" s="21">
        <v>9732.65</v>
      </c>
      <c r="S5864" s="22">
        <v>9.24</v>
      </c>
      <c r="T5864" s="21">
        <v>134.83000000000001</v>
      </c>
      <c r="U5864" s="21">
        <v>26.98</v>
      </c>
      <c r="V5864" s="12">
        <v>-0.95189999999999997</v>
      </c>
      <c r="W5864" s="21">
        <v>-221002.22399999999</v>
      </c>
      <c r="X5864" s="21">
        <v>-30.3</v>
      </c>
      <c r="Y5864" s="12" t="str">
        <f>IFERROR(VLOOKUP(C5864,[1]Index!$D:$F,3,FALSE),"Non List")</f>
        <v>Finance</v>
      </c>
      <c r="Z5864">
        <f>IFERROR(VLOOKUP(C5864,[1]LP!$B:$C,2,FALSE),0)</f>
        <v>500</v>
      </c>
      <c r="AA5864" s="11">
        <f t="shared" si="146"/>
        <v>2083.3000000000002</v>
      </c>
      <c r="AB5864" s="5">
        <f>IFERROR(VLOOKUP(C5864,[2]Sheet1!$B:$F,5,FALSE),0)</f>
        <v>2918008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7"/>
        <v>80/81NFS</v>
      </c>
    </row>
    <row r="5865" spans="1:31" x14ac:dyDescent="0.45">
      <c r="A5865" s="12" t="s">
        <v>54</v>
      </c>
      <c r="B5865" s="12" t="s">
        <v>338</v>
      </c>
      <c r="C5865" s="12" t="s">
        <v>163</v>
      </c>
      <c r="D5865" s="12">
        <v>734</v>
      </c>
      <c r="E5865" s="12">
        <v>1082556.605</v>
      </c>
      <c r="F5865" s="12">
        <v>177104.098</v>
      </c>
      <c r="G5865" s="12">
        <v>13027920.538000001</v>
      </c>
      <c r="H5865" s="12">
        <v>8366943.7920000004</v>
      </c>
      <c r="I5865" s="12">
        <v>237729.595</v>
      </c>
      <c r="J5865" s="12">
        <v>261064.296</v>
      </c>
      <c r="K5865" s="21">
        <v>95926.402000000002</v>
      </c>
      <c r="L5865" s="21">
        <v>-172394.67499999999</v>
      </c>
      <c r="M5865" s="21">
        <v>-21.23</v>
      </c>
      <c r="N5865" s="21">
        <v>-34.57</v>
      </c>
      <c r="O5865" s="21">
        <v>6.31</v>
      </c>
      <c r="P5865" s="21">
        <v>-18.25</v>
      </c>
      <c r="Q5865" s="21">
        <v>-1.17</v>
      </c>
      <c r="R5865" s="21">
        <v>-218.14</v>
      </c>
      <c r="S5865" s="22">
        <v>7.91</v>
      </c>
      <c r="T5865" s="21">
        <v>116.36</v>
      </c>
      <c r="U5865" s="21" t="s">
        <v>314</v>
      </c>
      <c r="V5865" s="12" t="s">
        <v>314</v>
      </c>
      <c r="W5865" s="21">
        <v>-458862.11300000001</v>
      </c>
      <c r="X5865" s="21">
        <v>-42.39</v>
      </c>
      <c r="Y5865" s="12" t="str">
        <f>IFERROR(VLOOKUP(C5865,[1]Index!$D:$F,3,FALSE),"Non List")</f>
        <v>Finance</v>
      </c>
      <c r="Z5865">
        <f>IFERROR(VLOOKUP(C5865,[1]LP!$B:$C,2,FALSE),0)</f>
        <v>651</v>
      </c>
      <c r="AA5865" s="11">
        <f t="shared" si="146"/>
        <v>-30.7</v>
      </c>
      <c r="AB5865" s="5">
        <f>IFERROR(VLOOKUP(C5865,[2]Sheet1!$B:$F,5,FALSE),0)</f>
        <v>4330226.4000000004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7"/>
        <v>80/81PFL</v>
      </c>
    </row>
    <row r="5866" spans="1:31" x14ac:dyDescent="0.45">
      <c r="A5866" s="12" t="s">
        <v>54</v>
      </c>
      <c r="B5866" s="12" t="s">
        <v>338</v>
      </c>
      <c r="C5866" s="12" t="s">
        <v>164</v>
      </c>
      <c r="D5866" s="12">
        <v>341</v>
      </c>
      <c r="E5866" s="12">
        <v>848106</v>
      </c>
      <c r="F5866" s="12">
        <v>-277962.52299999999</v>
      </c>
      <c r="G5866" s="12">
        <v>5598724.716</v>
      </c>
      <c r="H5866" s="12">
        <v>3862747.452</v>
      </c>
      <c r="I5866" s="12">
        <v>97133.872000000003</v>
      </c>
      <c r="J5866" s="12">
        <v>141349.10699999999</v>
      </c>
      <c r="K5866" s="21">
        <v>-23020.74</v>
      </c>
      <c r="L5866" s="21">
        <v>-54900.218000000001</v>
      </c>
      <c r="M5866" s="21">
        <v>-8.6300000000000008</v>
      </c>
      <c r="N5866" s="21">
        <v>-39.51</v>
      </c>
      <c r="O5866" s="21">
        <v>5.07</v>
      </c>
      <c r="P5866" s="21">
        <v>-12.84</v>
      </c>
      <c r="Q5866" s="21">
        <v>-0.84</v>
      </c>
      <c r="R5866" s="21">
        <v>-200.32</v>
      </c>
      <c r="S5866" s="22">
        <v>9.34</v>
      </c>
      <c r="T5866" s="21">
        <v>67.23</v>
      </c>
      <c r="U5866" s="21" t="s">
        <v>314</v>
      </c>
      <c r="V5866" s="12" t="s">
        <v>314</v>
      </c>
      <c r="W5866" s="21">
        <v>-404333.26400000002</v>
      </c>
      <c r="X5866" s="21">
        <v>-47.67</v>
      </c>
      <c r="Y5866" s="12" t="str">
        <f>IFERROR(VLOOKUP(C5866,[1]Index!$D:$F,3,FALSE),"Non List")</f>
        <v>Finance</v>
      </c>
      <c r="Z5866">
        <f>IFERROR(VLOOKUP(C5866,[1]LP!$B:$C,2,FALSE),0)</f>
        <v>332</v>
      </c>
      <c r="AA5866" s="11">
        <f t="shared" si="146"/>
        <v>-38.5</v>
      </c>
      <c r="AB5866" s="5">
        <f>IFERROR(VLOOKUP(C5866,[2]Sheet1!$B:$F,5,FALSE),0)</f>
        <v>4155719.4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7"/>
        <v>80/81PROFL</v>
      </c>
    </row>
    <row r="5867" spans="1:31" x14ac:dyDescent="0.45">
      <c r="A5867" s="12" t="s">
        <v>54</v>
      </c>
      <c r="B5867" s="12" t="s">
        <v>338</v>
      </c>
      <c r="C5867" s="12" t="s">
        <v>166</v>
      </c>
      <c r="D5867" s="12">
        <v>427.9</v>
      </c>
      <c r="E5867" s="12">
        <v>981683.19999999995</v>
      </c>
      <c r="F5867" s="12">
        <v>329858.82</v>
      </c>
      <c r="G5867" s="12">
        <v>7268390.8600000003</v>
      </c>
      <c r="H5867" s="12">
        <v>5531798.8899999997</v>
      </c>
      <c r="I5867" s="12">
        <v>151680.71</v>
      </c>
      <c r="J5867" s="12">
        <v>175730.74</v>
      </c>
      <c r="K5867" s="21">
        <v>87118.77</v>
      </c>
      <c r="L5867" s="21">
        <v>31216.81</v>
      </c>
      <c r="M5867" s="21">
        <v>4.2300000000000004</v>
      </c>
      <c r="N5867" s="21">
        <v>101.16</v>
      </c>
      <c r="O5867" s="21">
        <v>3.2</v>
      </c>
      <c r="P5867" s="21">
        <v>3.17</v>
      </c>
      <c r="Q5867" s="21">
        <v>0.34</v>
      </c>
      <c r="R5867" s="21">
        <v>323.70999999999998</v>
      </c>
      <c r="S5867" s="22">
        <v>2.5499999999999998</v>
      </c>
      <c r="T5867" s="21">
        <v>133.6</v>
      </c>
      <c r="U5867" s="21">
        <v>112.76</v>
      </c>
      <c r="V5867" s="12">
        <v>-0.73650000000000004</v>
      </c>
      <c r="W5867" s="21">
        <v>3502.09</v>
      </c>
      <c r="X5867" s="21">
        <v>0.36</v>
      </c>
      <c r="Y5867" s="12" t="str">
        <f>IFERROR(VLOOKUP(C5867,[1]Index!$D:$F,3,FALSE),"Non List")</f>
        <v>Finance</v>
      </c>
      <c r="Z5867">
        <f>IFERROR(VLOOKUP(C5867,[1]LP!$B:$C,2,FALSE),0)</f>
        <v>415</v>
      </c>
      <c r="AA5867" s="11">
        <f t="shared" si="146"/>
        <v>98.1</v>
      </c>
      <c r="AB5867" s="5">
        <f>IFERROR(VLOOKUP(C5867,[2]Sheet1!$B:$F,5,FALSE),0)</f>
        <v>4810249.01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7"/>
        <v>80/81SIFC</v>
      </c>
    </row>
    <row r="5868" spans="1:31" x14ac:dyDescent="0.45">
      <c r="A5868" s="12" t="s">
        <v>54</v>
      </c>
      <c r="B5868" s="12" t="s">
        <v>338</v>
      </c>
      <c r="C5868" s="12" t="s">
        <v>170</v>
      </c>
      <c r="D5868" s="12">
        <v>374.9</v>
      </c>
      <c r="E5868" s="12">
        <v>1121452</v>
      </c>
      <c r="F5868" s="12">
        <v>-18261</v>
      </c>
      <c r="G5868" s="12">
        <v>7476536</v>
      </c>
      <c r="H5868" s="12">
        <v>5637210</v>
      </c>
      <c r="I5868" s="12">
        <v>133560</v>
      </c>
      <c r="J5868" s="12">
        <v>166278</v>
      </c>
      <c r="K5868" s="21">
        <v>18283</v>
      </c>
      <c r="L5868" s="21">
        <v>-47253</v>
      </c>
      <c r="M5868" s="21">
        <v>-5.61</v>
      </c>
      <c r="N5868" s="21">
        <v>-66.83</v>
      </c>
      <c r="O5868" s="21">
        <v>3.81</v>
      </c>
      <c r="P5868" s="21">
        <v>-5.71</v>
      </c>
      <c r="Q5868" s="21">
        <v>-0.5</v>
      </c>
      <c r="R5868" s="21">
        <v>-254.62</v>
      </c>
      <c r="S5868" s="22">
        <v>8.48</v>
      </c>
      <c r="T5868" s="21">
        <v>98.37</v>
      </c>
      <c r="U5868" s="21" t="s">
        <v>314</v>
      </c>
      <c r="V5868" s="12" t="s">
        <v>314</v>
      </c>
      <c r="W5868" s="21">
        <v>-313168</v>
      </c>
      <c r="X5868" s="21">
        <v>-27.93</v>
      </c>
      <c r="Y5868" s="12" t="str">
        <f>IFERROR(VLOOKUP(C5868,[1]Index!$D:$F,3,FALSE),"Non List")</f>
        <v>Finance</v>
      </c>
      <c r="Z5868">
        <f>IFERROR(VLOOKUP(C5868,[1]LP!$B:$C,2,FALSE),0)</f>
        <v>373</v>
      </c>
      <c r="AA5868" s="11">
        <f t="shared" si="146"/>
        <v>-66.5</v>
      </c>
      <c r="AB5868" s="5">
        <f>IFERROR(VLOOKUP(C5868,[2]Sheet1!$B:$F,5,FALSE),0)</f>
        <v>5495113.7199999997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7"/>
        <v>80/81RLFL</v>
      </c>
    </row>
    <row r="5869" spans="1:31" x14ac:dyDescent="0.45">
      <c r="A5869" s="12" t="s">
        <v>54</v>
      </c>
      <c r="B5869" s="12" t="s">
        <v>338</v>
      </c>
      <c r="C5869" s="12" t="s">
        <v>171</v>
      </c>
      <c r="D5869" s="12">
        <v>725</v>
      </c>
      <c r="E5869" s="12">
        <v>867993.8</v>
      </c>
      <c r="F5869" s="12">
        <v>453722.83399999997</v>
      </c>
      <c r="G5869" s="12">
        <v>8744935.2400000002</v>
      </c>
      <c r="H5869" s="12">
        <v>5990270.5800000001</v>
      </c>
      <c r="I5869" s="12">
        <v>235128.05799999999</v>
      </c>
      <c r="J5869" s="12">
        <v>305449.41700000002</v>
      </c>
      <c r="K5869" s="21">
        <v>121802.70299999999</v>
      </c>
      <c r="L5869" s="21">
        <v>54875.593999999997</v>
      </c>
      <c r="M5869" s="21">
        <v>8.43</v>
      </c>
      <c r="N5869" s="21">
        <v>86</v>
      </c>
      <c r="O5869" s="21">
        <v>4.76</v>
      </c>
      <c r="P5869" s="21">
        <v>5.54</v>
      </c>
      <c r="Q5869" s="21">
        <v>0.51</v>
      </c>
      <c r="R5869" s="21">
        <v>409.36</v>
      </c>
      <c r="S5869" s="22">
        <v>14.5</v>
      </c>
      <c r="T5869" s="21">
        <v>152.27000000000001</v>
      </c>
      <c r="U5869" s="21">
        <v>169.95</v>
      </c>
      <c r="V5869" s="12">
        <v>-0.76559999999999995</v>
      </c>
      <c r="W5869" s="21">
        <v>-594768.96400000004</v>
      </c>
      <c r="X5869" s="21">
        <v>-68.52</v>
      </c>
      <c r="Y5869" s="12" t="str">
        <f>IFERROR(VLOOKUP(C5869,[1]Index!$D:$F,3,FALSE),"Non List")</f>
        <v>Finance</v>
      </c>
      <c r="Z5869">
        <f>IFERROR(VLOOKUP(C5869,[1]LP!$B:$C,2,FALSE),0)</f>
        <v>678</v>
      </c>
      <c r="AA5869" s="11">
        <f t="shared" si="146"/>
        <v>80.400000000000006</v>
      </c>
      <c r="AB5869" s="5">
        <f>IFERROR(VLOOKUP(C5869,[2]Sheet1!$B:$F,5,FALSE),0)</f>
        <v>4253169.62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7"/>
        <v>80/81GUFL</v>
      </c>
    </row>
    <row r="5870" spans="1:31" x14ac:dyDescent="0.45">
      <c r="A5870" s="12" t="s">
        <v>54</v>
      </c>
      <c r="B5870" s="12" t="s">
        <v>338</v>
      </c>
      <c r="C5870" s="12" t="s">
        <v>172</v>
      </c>
      <c r="D5870" s="12">
        <v>380.1</v>
      </c>
      <c r="E5870" s="12">
        <v>854816.77899999998</v>
      </c>
      <c r="F5870" s="12">
        <v>281794.58799999999</v>
      </c>
      <c r="G5870" s="12">
        <v>4978989.915</v>
      </c>
      <c r="H5870" s="12">
        <v>3706278.6370000001</v>
      </c>
      <c r="I5870" s="12">
        <v>88318.995999999999</v>
      </c>
      <c r="J5870" s="12">
        <v>129967.611</v>
      </c>
      <c r="K5870" s="21">
        <v>13652.749</v>
      </c>
      <c r="L5870" s="21">
        <v>11465.819</v>
      </c>
      <c r="M5870" s="21">
        <v>1.79</v>
      </c>
      <c r="N5870" s="21">
        <v>212.35</v>
      </c>
      <c r="O5870" s="21">
        <v>2.86</v>
      </c>
      <c r="P5870" s="21">
        <v>1.35</v>
      </c>
      <c r="Q5870" s="21">
        <v>0.18</v>
      </c>
      <c r="R5870" s="21">
        <v>607.32000000000005</v>
      </c>
      <c r="S5870" s="22">
        <v>4.3499999999999996</v>
      </c>
      <c r="T5870" s="21">
        <v>132.97</v>
      </c>
      <c r="U5870" s="21">
        <v>73.180000000000007</v>
      </c>
      <c r="V5870" s="12">
        <v>-0.8075</v>
      </c>
      <c r="W5870" s="21">
        <v>-308772.049</v>
      </c>
      <c r="X5870" s="21">
        <v>-36.119999999999997</v>
      </c>
      <c r="Y5870" s="12" t="str">
        <f>IFERROR(VLOOKUP(C5870,[1]Index!$D:$F,3,FALSE),"Non List")</f>
        <v>Finance</v>
      </c>
      <c r="Z5870">
        <f>IFERROR(VLOOKUP(C5870,[1]LP!$B:$C,2,FALSE),0)</f>
        <v>381.9</v>
      </c>
      <c r="AA5870" s="11">
        <f t="shared" si="146"/>
        <v>213.4</v>
      </c>
      <c r="AB5870" s="5">
        <f>IFERROR(VLOOKUP(C5870,[2]Sheet1!$B:$F,5,FALSE),0)</f>
        <v>3419267.12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7"/>
        <v>80/81BFC</v>
      </c>
    </row>
    <row r="5871" spans="1:31" x14ac:dyDescent="0.45">
      <c r="A5871" s="12" t="s">
        <v>54</v>
      </c>
      <c r="B5871" s="12" t="s">
        <v>338</v>
      </c>
      <c r="C5871" s="12" t="s">
        <v>179</v>
      </c>
      <c r="D5871" s="12">
        <v>347</v>
      </c>
      <c r="E5871" s="12">
        <v>818911</v>
      </c>
      <c r="F5871" s="12">
        <v>-250787</v>
      </c>
      <c r="G5871" s="12">
        <v>1908025</v>
      </c>
      <c r="H5871" s="12">
        <v>1433593</v>
      </c>
      <c r="I5871" s="12">
        <v>53215</v>
      </c>
      <c r="J5871" s="12">
        <v>62371</v>
      </c>
      <c r="K5871" s="21">
        <v>-31900</v>
      </c>
      <c r="L5871" s="21">
        <v>-69376</v>
      </c>
      <c r="M5871" s="21">
        <v>-11.29</v>
      </c>
      <c r="N5871" s="21">
        <v>-30.74</v>
      </c>
      <c r="O5871" s="21">
        <v>5</v>
      </c>
      <c r="P5871" s="21">
        <v>-16.28</v>
      </c>
      <c r="Q5871" s="21">
        <v>-2.52</v>
      </c>
      <c r="R5871" s="21">
        <v>-153.69999999999999</v>
      </c>
      <c r="S5871" s="22">
        <v>17.23</v>
      </c>
      <c r="T5871" s="21">
        <v>69.38</v>
      </c>
      <c r="U5871" s="21" t="s">
        <v>314</v>
      </c>
      <c r="V5871" s="12" t="s">
        <v>314</v>
      </c>
      <c r="W5871" s="21">
        <v>-536170</v>
      </c>
      <c r="X5871" s="21">
        <v>-65.47</v>
      </c>
      <c r="Y5871" s="12" t="str">
        <f>IFERROR(VLOOKUP(C5871,[1]Index!$D:$F,3,FALSE),"Non List")</f>
        <v>Finance</v>
      </c>
      <c r="Z5871">
        <f>IFERROR(VLOOKUP(C5871,[1]LP!$B:$C,2,FALSE),0)</f>
        <v>338</v>
      </c>
      <c r="AA5871" s="11">
        <f t="shared" si="146"/>
        <v>-29.9</v>
      </c>
      <c r="AB5871" s="5">
        <f>IFERROR(VLOOKUP(C5871,[2]Sheet1!$B:$F,5,FALSE),0)</f>
        <v>3327237.42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7"/>
        <v>80/81SFCL</v>
      </c>
    </row>
    <row r="5872" spans="1:31" x14ac:dyDescent="0.45">
      <c r="A5872" s="12" t="s">
        <v>54</v>
      </c>
      <c r="B5872" s="12" t="s">
        <v>338</v>
      </c>
      <c r="C5872" s="12" t="s">
        <v>63</v>
      </c>
      <c r="D5872" s="12">
        <v>634</v>
      </c>
      <c r="E5872" s="12">
        <v>1233826.902</v>
      </c>
      <c r="F5872" s="12">
        <v>392701.20799999998</v>
      </c>
      <c r="G5872" s="12"/>
      <c r="H5872" s="12">
        <v>22240.017</v>
      </c>
      <c r="I5872" s="12">
        <v>253057.435</v>
      </c>
      <c r="J5872" s="12">
        <v>271680.886</v>
      </c>
      <c r="K5872" s="21">
        <v>222289.68799999999</v>
      </c>
      <c r="L5872" s="21">
        <v>130260.371</v>
      </c>
      <c r="M5872" s="21">
        <v>14.07</v>
      </c>
      <c r="N5872" s="21">
        <v>45.06</v>
      </c>
      <c r="O5872" s="21">
        <v>4.8099999999999996</v>
      </c>
      <c r="P5872" s="21">
        <v>10.68</v>
      </c>
      <c r="Q5872" s="21">
        <v>1.69</v>
      </c>
      <c r="R5872" s="21">
        <v>216.74</v>
      </c>
      <c r="S5872" s="22">
        <v>0.74</v>
      </c>
      <c r="T5872" s="21">
        <v>131.83000000000001</v>
      </c>
      <c r="U5872" s="21">
        <v>204.29</v>
      </c>
      <c r="V5872" s="12">
        <v>-0.67779999999999996</v>
      </c>
      <c r="W5872" s="21">
        <v>95094.508000000002</v>
      </c>
      <c r="X5872" s="21">
        <v>7.71</v>
      </c>
      <c r="Y5872" s="12" t="str">
        <f>IFERROR(VLOOKUP(C5872,[1]Index!$D:$F,3,FALSE),"Non List")</f>
        <v>Microfinance</v>
      </c>
      <c r="Z5872">
        <f>IFERROR(VLOOKUP(C5872,[1]LP!$B:$C,2,FALSE),0)</f>
        <v>644</v>
      </c>
      <c r="AA5872" s="11">
        <f t="shared" si="146"/>
        <v>45.8</v>
      </c>
      <c r="AB5872" s="5">
        <f>IFERROR(VLOOKUP(C5872,[2]Sheet1!$B:$F,5,FALSE),0)</f>
        <v>6045751.8200000003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7"/>
        <v>80/81FMDBL</v>
      </c>
    </row>
    <row r="5873" spans="1:31" x14ac:dyDescent="0.45">
      <c r="A5873" s="12" t="s">
        <v>54</v>
      </c>
      <c r="B5873" s="12" t="s">
        <v>338</v>
      </c>
      <c r="C5873" s="12" t="s">
        <v>64</v>
      </c>
      <c r="D5873" s="12">
        <v>820</v>
      </c>
      <c r="E5873" s="12">
        <v>372321.74</v>
      </c>
      <c r="F5873" s="12">
        <v>238970.04</v>
      </c>
      <c r="G5873" s="12">
        <v>1306098.8500000001</v>
      </c>
      <c r="H5873" s="12">
        <v>3692465.44</v>
      </c>
      <c r="I5873" s="12">
        <v>180310.39999999999</v>
      </c>
      <c r="J5873" s="12">
        <v>211886.46</v>
      </c>
      <c r="K5873" s="21">
        <v>52756.13</v>
      </c>
      <c r="L5873" s="21">
        <v>32126.63</v>
      </c>
      <c r="M5873" s="21">
        <v>11.49</v>
      </c>
      <c r="N5873" s="21">
        <v>71.37</v>
      </c>
      <c r="O5873" s="21">
        <v>4.99</v>
      </c>
      <c r="P5873" s="21">
        <v>7.01</v>
      </c>
      <c r="Q5873" s="21">
        <v>0.8</v>
      </c>
      <c r="R5873" s="21">
        <v>356.14</v>
      </c>
      <c r="S5873" s="22">
        <v>4.96</v>
      </c>
      <c r="T5873" s="21">
        <v>164.18</v>
      </c>
      <c r="U5873" s="21">
        <v>206.02</v>
      </c>
      <c r="V5873" s="12">
        <v>-0.74880000000000002</v>
      </c>
      <c r="W5873" s="21">
        <v>15282.45</v>
      </c>
      <c r="X5873" s="21">
        <v>4.0999999999999996</v>
      </c>
      <c r="Y5873" s="12" t="str">
        <f>IFERROR(VLOOKUP(C5873,[1]Index!$D:$F,3,FALSE),"Non List")</f>
        <v>Microfinance</v>
      </c>
      <c r="Z5873">
        <f>IFERROR(VLOOKUP(C5873,[1]LP!$B:$C,2,FALSE),0)</f>
        <v>901.9</v>
      </c>
      <c r="AA5873" s="11">
        <f t="shared" si="146"/>
        <v>78.5</v>
      </c>
      <c r="AB5873" s="5">
        <f>IFERROR(VLOOKUP(C5873,[2]Sheet1!$B:$F,5,FALSE),0)</f>
        <v>1320997.53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7"/>
        <v>80/81KMCDB</v>
      </c>
    </row>
    <row r="5874" spans="1:31" x14ac:dyDescent="0.45">
      <c r="A5874" s="12" t="s">
        <v>54</v>
      </c>
      <c r="B5874" s="12" t="s">
        <v>338</v>
      </c>
      <c r="C5874" s="12" t="s">
        <v>71</v>
      </c>
      <c r="D5874" s="12">
        <v>756</v>
      </c>
      <c r="E5874" s="12">
        <v>1450000</v>
      </c>
      <c r="F5874" s="12">
        <v>1725551.162</v>
      </c>
      <c r="G5874" s="12">
        <v>13712989.823999999</v>
      </c>
      <c r="H5874" s="12">
        <v>19181054.774</v>
      </c>
      <c r="I5874" s="12">
        <v>1022763.642</v>
      </c>
      <c r="J5874" s="12">
        <v>1305424.3999999999</v>
      </c>
      <c r="K5874" s="21">
        <v>554854.05700000003</v>
      </c>
      <c r="L5874" s="21">
        <v>118620.86900000001</v>
      </c>
      <c r="M5874" s="21">
        <v>10.91</v>
      </c>
      <c r="N5874" s="21">
        <v>69.290000000000006</v>
      </c>
      <c r="O5874" s="21">
        <v>3.45</v>
      </c>
      <c r="P5874" s="21">
        <v>4.9800000000000004</v>
      </c>
      <c r="Q5874" s="21">
        <v>0.56000000000000005</v>
      </c>
      <c r="R5874" s="21">
        <v>239.05</v>
      </c>
      <c r="S5874" s="22">
        <v>10.88</v>
      </c>
      <c r="T5874" s="21">
        <v>219</v>
      </c>
      <c r="U5874" s="21">
        <v>231.86</v>
      </c>
      <c r="V5874" s="12">
        <v>-0.69330000000000003</v>
      </c>
      <c r="W5874" s="21">
        <v>115718.965</v>
      </c>
      <c r="X5874" s="21">
        <v>7.98</v>
      </c>
      <c r="Y5874" s="12" t="str">
        <f>IFERROR(VLOOKUP(C5874,[1]Index!$D:$F,3,FALSE),"Non List")</f>
        <v>Microfinance</v>
      </c>
      <c r="Z5874">
        <f>IFERROR(VLOOKUP(C5874,[1]LP!$B:$C,2,FALSE),0)</f>
        <v>760</v>
      </c>
      <c r="AA5874" s="11">
        <f t="shared" si="146"/>
        <v>69.7</v>
      </c>
      <c r="AB5874" s="5">
        <f>IFERROR(VLOOKUP(C5874,[2]Sheet1!$B:$F,5,FALSE),0)</f>
        <v>4349998.3600000003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7"/>
        <v>80/81SWBBL</v>
      </c>
    </row>
    <row r="5875" spans="1:31" x14ac:dyDescent="0.45">
      <c r="A5875" s="12" t="s">
        <v>54</v>
      </c>
      <c r="B5875" s="12" t="s">
        <v>338</v>
      </c>
      <c r="C5875" s="12" t="s">
        <v>81</v>
      </c>
      <c r="D5875" s="12">
        <v>700</v>
      </c>
      <c r="E5875" s="12">
        <v>944351.06499999994</v>
      </c>
      <c r="F5875" s="12">
        <v>233126.91399999999</v>
      </c>
      <c r="G5875" s="12">
        <v>48051.997000000003</v>
      </c>
      <c r="H5875" s="12">
        <v>12870.352999999999</v>
      </c>
      <c r="I5875" s="12">
        <v>185194.36199999999</v>
      </c>
      <c r="J5875" s="12">
        <v>197904.94399999999</v>
      </c>
      <c r="K5875" s="21">
        <v>154600.367</v>
      </c>
      <c r="L5875" s="21">
        <v>112121.326</v>
      </c>
      <c r="M5875" s="21">
        <v>15.83</v>
      </c>
      <c r="N5875" s="21">
        <v>44.22</v>
      </c>
      <c r="O5875" s="21">
        <v>5.61</v>
      </c>
      <c r="P5875" s="21">
        <v>12.7</v>
      </c>
      <c r="Q5875" s="21">
        <v>1.6</v>
      </c>
      <c r="R5875" s="21">
        <v>248.07</v>
      </c>
      <c r="S5875" s="22">
        <v>2.99</v>
      </c>
      <c r="T5875" s="21">
        <v>124.69</v>
      </c>
      <c r="U5875" s="21">
        <v>210.74</v>
      </c>
      <c r="V5875" s="12">
        <v>-0.69889999999999997</v>
      </c>
      <c r="W5875" s="21">
        <v>86183.380999999994</v>
      </c>
      <c r="X5875" s="21">
        <v>9.1300000000000008</v>
      </c>
      <c r="Y5875" s="12" t="str">
        <f>IFERROR(VLOOKUP(C5875,[1]Index!$D:$F,3,FALSE),"Non List")</f>
        <v>Microfinance</v>
      </c>
      <c r="Z5875">
        <f>IFERROR(VLOOKUP(C5875,[1]LP!$B:$C,2,FALSE),0)</f>
        <v>746.9</v>
      </c>
      <c r="AA5875" s="11">
        <f t="shared" si="146"/>
        <v>47.2</v>
      </c>
      <c r="AB5875" s="5">
        <f>IFERROR(VLOOKUP(C5875,[2]Sheet1!$B:$F,5,FALSE),0)</f>
        <v>3777404.26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7"/>
        <v>80/81RSDC</v>
      </c>
    </row>
    <row r="5876" spans="1:31" x14ac:dyDescent="0.45">
      <c r="A5876" s="12" t="s">
        <v>54</v>
      </c>
      <c r="B5876" s="12" t="s">
        <v>338</v>
      </c>
      <c r="C5876" s="12" t="s">
        <v>83</v>
      </c>
      <c r="D5876" s="12">
        <v>693</v>
      </c>
      <c r="E5876" s="12">
        <v>1320000</v>
      </c>
      <c r="F5876" s="12">
        <v>709135.5</v>
      </c>
      <c r="G5876" s="12">
        <v>3396809.173</v>
      </c>
      <c r="H5876" s="12">
        <v>13997272.011</v>
      </c>
      <c r="I5876" s="12">
        <v>609258.08200000005</v>
      </c>
      <c r="J5876" s="12">
        <v>699469.27899999998</v>
      </c>
      <c r="K5876" s="21">
        <v>214692.326</v>
      </c>
      <c r="L5876" s="21">
        <v>123842.452</v>
      </c>
      <c r="M5876" s="21">
        <v>12.51</v>
      </c>
      <c r="N5876" s="21">
        <v>55.4</v>
      </c>
      <c r="O5876" s="21">
        <v>4.51</v>
      </c>
      <c r="P5876" s="21">
        <v>8.14</v>
      </c>
      <c r="Q5876" s="21">
        <v>0.85</v>
      </c>
      <c r="R5876" s="21">
        <v>249.85</v>
      </c>
      <c r="S5876" s="22">
        <v>7.61</v>
      </c>
      <c r="T5876" s="21">
        <v>153.72</v>
      </c>
      <c r="U5876" s="21">
        <v>208.01</v>
      </c>
      <c r="V5876" s="12">
        <v>-0.69979999999999998</v>
      </c>
      <c r="W5876" s="21">
        <v>93725.478000000003</v>
      </c>
      <c r="X5876" s="21">
        <v>7.1</v>
      </c>
      <c r="Y5876" s="12" t="str">
        <f>IFERROR(VLOOKUP(C5876,[1]Index!$D:$F,3,FALSE),"Non List")</f>
        <v>Microfinance</v>
      </c>
      <c r="Z5876">
        <f>IFERROR(VLOOKUP(C5876,[1]LP!$B:$C,2,FALSE),0)</f>
        <v>685</v>
      </c>
      <c r="AA5876" s="11">
        <f t="shared" si="146"/>
        <v>54.8</v>
      </c>
      <c r="AB5876" s="5">
        <f>IFERROR(VLOOKUP(C5876,[2]Sheet1!$B:$F,5,FALSE),0)</f>
        <v>4039202.89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7"/>
        <v>80/81MERO</v>
      </c>
    </row>
    <row r="5877" spans="1:31" x14ac:dyDescent="0.45">
      <c r="A5877" s="12" t="s">
        <v>54</v>
      </c>
      <c r="B5877" s="12" t="s">
        <v>338</v>
      </c>
      <c r="C5877" s="12" t="s">
        <v>325</v>
      </c>
      <c r="D5877" s="12">
        <v>786</v>
      </c>
      <c r="E5877" s="12">
        <v>319818.2</v>
      </c>
      <c r="F5877" s="12">
        <v>150460.64000000001</v>
      </c>
      <c r="G5877" s="12">
        <v>929477.10199999996</v>
      </c>
      <c r="H5877" s="12">
        <v>4094426.66</v>
      </c>
      <c r="I5877" s="12">
        <v>159870.66</v>
      </c>
      <c r="J5877" s="12">
        <v>202492.01</v>
      </c>
      <c r="K5877" s="21">
        <v>18028.07</v>
      </c>
      <c r="L5877" s="21">
        <v>11397.65</v>
      </c>
      <c r="M5877" s="21">
        <v>4.75</v>
      </c>
      <c r="N5877" s="21">
        <v>165.47</v>
      </c>
      <c r="O5877" s="21">
        <v>5.35</v>
      </c>
      <c r="P5877" s="21">
        <v>3.23</v>
      </c>
      <c r="Q5877" s="21">
        <v>0.23</v>
      </c>
      <c r="R5877" s="21">
        <v>885.26</v>
      </c>
      <c r="S5877" s="22">
        <v>4.6100000000000003</v>
      </c>
      <c r="T5877" s="21">
        <v>147.05000000000001</v>
      </c>
      <c r="U5877" s="21">
        <v>125.36</v>
      </c>
      <c r="V5877" s="12">
        <v>-0.84050000000000002</v>
      </c>
      <c r="W5877" s="21">
        <v>6209.37</v>
      </c>
      <c r="X5877" s="21">
        <v>1.94</v>
      </c>
      <c r="Y5877" s="12" t="str">
        <f>IFERROR(VLOOKUP(C5877,[1]Index!$D:$F,3,FALSE),"Non List")</f>
        <v>Microfinance</v>
      </c>
      <c r="Z5877">
        <f>IFERROR(VLOOKUP(C5877,[1]LP!$B:$C,2,FALSE),0)</f>
        <v>856.7</v>
      </c>
      <c r="AA5877" s="11">
        <f t="shared" si="146"/>
        <v>180.4</v>
      </c>
      <c r="AB5877" s="5">
        <f>IFERROR(VLOOKUP(C5877,[2]Sheet1!$B:$F,5,FALSE),0)</f>
        <v>1567109.18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7"/>
        <v>80/81HLBSL</v>
      </c>
    </row>
    <row r="5878" spans="1:31" x14ac:dyDescent="0.45">
      <c r="A5878" s="12" t="s">
        <v>54</v>
      </c>
      <c r="B5878" s="12" t="s">
        <v>338</v>
      </c>
      <c r="C5878" s="12" t="s">
        <v>87</v>
      </c>
      <c r="D5878" s="12">
        <v>1152.0999999999999</v>
      </c>
      <c r="E5878" s="12">
        <v>1055563.7339999999</v>
      </c>
      <c r="F5878" s="12">
        <v>1787503.66</v>
      </c>
      <c r="G5878" s="12">
        <v>8768639.0399999991</v>
      </c>
      <c r="H5878" s="12">
        <v>19823596.362</v>
      </c>
      <c r="I5878" s="12">
        <v>878213.24199999997</v>
      </c>
      <c r="J5878" s="12">
        <v>1020414.934</v>
      </c>
      <c r="K5878" s="21">
        <v>597218.13100000005</v>
      </c>
      <c r="L5878" s="21">
        <v>116563.14</v>
      </c>
      <c r="M5878" s="21">
        <v>14.72</v>
      </c>
      <c r="N5878" s="21">
        <v>78.27</v>
      </c>
      <c r="O5878" s="21">
        <v>4.28</v>
      </c>
      <c r="P5878" s="21">
        <v>5.47</v>
      </c>
      <c r="Q5878" s="21">
        <v>0.55000000000000004</v>
      </c>
      <c r="R5878" s="21">
        <v>335</v>
      </c>
      <c r="S5878" s="22">
        <v>8.26</v>
      </c>
      <c r="T5878" s="21">
        <v>269.33999999999997</v>
      </c>
      <c r="U5878" s="21">
        <v>298.67</v>
      </c>
      <c r="V5878" s="12">
        <v>-0.74080000000000001</v>
      </c>
      <c r="W5878" s="21">
        <v>338707.25799999997</v>
      </c>
      <c r="X5878" s="21">
        <v>32.090000000000003</v>
      </c>
      <c r="Y5878" s="12" t="str">
        <f>IFERROR(VLOOKUP(C5878,[1]Index!$D:$F,3,FALSE),"Non List")</f>
        <v>Microfinance</v>
      </c>
      <c r="Z5878">
        <f>IFERROR(VLOOKUP(C5878,[1]LP!$B:$C,2,FALSE),0)</f>
        <v>1170</v>
      </c>
      <c r="AA5878" s="11">
        <f t="shared" si="146"/>
        <v>79.5</v>
      </c>
      <c r="AB5878" s="5">
        <f>IFERROR(VLOOKUP(C5878,[2]Sheet1!$B:$F,5,FALSE),0)</f>
        <v>3166691.2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7"/>
        <v>80/81FOWAD</v>
      </c>
    </row>
    <row r="5879" spans="1:31" x14ac:dyDescent="0.45">
      <c r="A5879" s="12" t="s">
        <v>54</v>
      </c>
      <c r="B5879" s="12" t="s">
        <v>338</v>
      </c>
      <c r="C5879" s="12" t="s">
        <v>89</v>
      </c>
      <c r="D5879" s="12">
        <v>1085</v>
      </c>
      <c r="E5879" s="12">
        <v>618900.05000000005</v>
      </c>
      <c r="F5879" s="12">
        <v>499362.56</v>
      </c>
      <c r="G5879" s="12">
        <v>2969024.3</v>
      </c>
      <c r="H5879" s="12">
        <v>8041418.1799999997</v>
      </c>
      <c r="I5879" s="12">
        <v>446117.06</v>
      </c>
      <c r="J5879" s="12">
        <v>520573.21</v>
      </c>
      <c r="K5879" s="21">
        <v>283134.65999999997</v>
      </c>
      <c r="L5879" s="21">
        <v>107237.12</v>
      </c>
      <c r="M5879" s="21">
        <v>23.09</v>
      </c>
      <c r="N5879" s="21">
        <v>46.99</v>
      </c>
      <c r="O5879" s="21">
        <v>6</v>
      </c>
      <c r="P5879" s="21">
        <v>12.79</v>
      </c>
      <c r="Q5879" s="21">
        <v>1.26</v>
      </c>
      <c r="R5879" s="21">
        <v>281.94</v>
      </c>
      <c r="S5879" s="22">
        <v>4.1100000000000003</v>
      </c>
      <c r="T5879" s="21">
        <v>180.69</v>
      </c>
      <c r="U5879" s="21">
        <v>306.39</v>
      </c>
      <c r="V5879" s="12">
        <v>-0.71760000000000002</v>
      </c>
      <c r="W5879" s="21">
        <v>41834.69</v>
      </c>
      <c r="X5879" s="21">
        <v>6.76</v>
      </c>
      <c r="Y5879" s="12" t="str">
        <f>IFERROR(VLOOKUP(C5879,[1]Index!$D:$F,3,FALSE),"Non List")</f>
        <v>Microfinance</v>
      </c>
      <c r="Z5879">
        <f>IFERROR(VLOOKUP(C5879,[1]LP!$B:$C,2,FALSE),0)</f>
        <v>1065</v>
      </c>
      <c r="AA5879" s="11">
        <f t="shared" si="146"/>
        <v>46.1</v>
      </c>
      <c r="AB5879" s="5">
        <f>IFERROR(VLOOKUP(C5879,[2]Sheet1!$B:$F,5,FALSE),0)</f>
        <v>1856700.13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7"/>
        <v>80/81GILB</v>
      </c>
    </row>
    <row r="5880" spans="1:31" x14ac:dyDescent="0.45">
      <c r="A5880" s="12" t="s">
        <v>54</v>
      </c>
      <c r="B5880" s="12" t="s">
        <v>338</v>
      </c>
      <c r="C5880" s="12" t="s">
        <v>90</v>
      </c>
      <c r="D5880" s="12">
        <v>1490</v>
      </c>
      <c r="E5880" s="12">
        <v>95238</v>
      </c>
      <c r="F5880" s="12">
        <v>57907.33</v>
      </c>
      <c r="G5880" s="12">
        <v>339116.5</v>
      </c>
      <c r="H5880" s="12">
        <v>1732603.85</v>
      </c>
      <c r="I5880" s="12">
        <v>49181.08</v>
      </c>
      <c r="J5880" s="12">
        <v>69607.08</v>
      </c>
      <c r="K5880" s="21">
        <v>14342.55</v>
      </c>
      <c r="L5880" s="21">
        <v>12340.45</v>
      </c>
      <c r="M5880" s="21">
        <v>17.27</v>
      </c>
      <c r="N5880" s="21">
        <v>86.28</v>
      </c>
      <c r="O5880" s="21">
        <v>9.27</v>
      </c>
      <c r="P5880" s="21">
        <v>10.74</v>
      </c>
      <c r="Q5880" s="21">
        <v>0.66</v>
      </c>
      <c r="R5880" s="21">
        <v>799.82</v>
      </c>
      <c r="S5880" s="22">
        <v>1.47</v>
      </c>
      <c r="T5880" s="21">
        <v>160.80000000000001</v>
      </c>
      <c r="U5880" s="21">
        <v>249.97</v>
      </c>
      <c r="V5880" s="12">
        <v>-0.83220000000000005</v>
      </c>
      <c r="W5880" s="21">
        <v>12340.45</v>
      </c>
      <c r="X5880" s="21">
        <v>12.96</v>
      </c>
      <c r="Y5880" s="12" t="str">
        <f>IFERROR(VLOOKUP(C5880,[1]Index!$D:$F,3,FALSE),"Non List")</f>
        <v>Microfinance</v>
      </c>
      <c r="Z5880">
        <f>IFERROR(VLOOKUP(C5880,[1]LP!$B:$C,2,FALSE),0)</f>
        <v>1440</v>
      </c>
      <c r="AA5880" s="11">
        <f t="shared" si="146"/>
        <v>83.4</v>
      </c>
      <c r="AB5880" s="5">
        <f>IFERROR(VLOOKUP(C5880,[2]Sheet1!$B:$F,5,FALSE),0)</f>
        <v>285714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7"/>
        <v>80/81SMB</v>
      </c>
    </row>
    <row r="5881" spans="1:31" x14ac:dyDescent="0.45">
      <c r="A5881" s="12" t="s">
        <v>54</v>
      </c>
      <c r="B5881" s="12" t="s">
        <v>338</v>
      </c>
      <c r="C5881" s="12" t="s">
        <v>106</v>
      </c>
      <c r="D5881" s="12">
        <v>1946</v>
      </c>
      <c r="E5881" s="12">
        <v>101400</v>
      </c>
      <c r="F5881" s="12">
        <v>43840.24</v>
      </c>
      <c r="G5881" s="12">
        <v>302982.44</v>
      </c>
      <c r="H5881" s="12">
        <v>1644112</v>
      </c>
      <c r="I5881" s="12">
        <v>56968.98</v>
      </c>
      <c r="J5881" s="12">
        <v>82265.56</v>
      </c>
      <c r="K5881" s="21">
        <v>29734.06</v>
      </c>
      <c r="L5881" s="21">
        <v>22478.71</v>
      </c>
      <c r="M5881" s="21">
        <v>29.55</v>
      </c>
      <c r="N5881" s="21">
        <v>65.849999999999994</v>
      </c>
      <c r="O5881" s="21">
        <v>13.59</v>
      </c>
      <c r="P5881" s="21">
        <v>20.64</v>
      </c>
      <c r="Q5881" s="21">
        <v>1.29</v>
      </c>
      <c r="R5881" s="21">
        <v>894.9</v>
      </c>
      <c r="S5881" s="22">
        <v>2.69</v>
      </c>
      <c r="T5881" s="21">
        <v>143.22999999999999</v>
      </c>
      <c r="U5881" s="21">
        <v>308.58999999999997</v>
      </c>
      <c r="V5881" s="12">
        <v>-0.84140000000000004</v>
      </c>
      <c r="W5881" s="21">
        <v>22478.71</v>
      </c>
      <c r="X5881" s="21">
        <v>22.17</v>
      </c>
      <c r="Y5881" s="12" t="str">
        <f>IFERROR(VLOOKUP(C5881,[1]Index!$D:$F,3,FALSE),"Non List")</f>
        <v>Microfinance</v>
      </c>
      <c r="Z5881">
        <f>IFERROR(VLOOKUP(C5881,[1]LP!$B:$C,2,FALSE),0)</f>
        <v>1910.1</v>
      </c>
      <c r="AA5881" s="11">
        <f t="shared" si="146"/>
        <v>64.599999999999994</v>
      </c>
      <c r="AB5881" s="5">
        <f>IFERROR(VLOOKUP(C5881,[2]Sheet1!$B:$F,5,FALSE),0)</f>
        <v>327126.26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7"/>
        <v>80/81GLBSL</v>
      </c>
    </row>
    <row r="5882" spans="1:31" x14ac:dyDescent="0.45">
      <c r="A5882" s="12" t="s">
        <v>54</v>
      </c>
      <c r="B5882" s="12" t="s">
        <v>338</v>
      </c>
      <c r="C5882" s="12" t="s">
        <v>113</v>
      </c>
      <c r="D5882" s="12">
        <v>803</v>
      </c>
      <c r="E5882" s="12">
        <v>382258.34499999997</v>
      </c>
      <c r="F5882" s="12">
        <v>183799.59179999999</v>
      </c>
      <c r="G5882" s="12">
        <v>1366770.8084</v>
      </c>
      <c r="H5882" s="12">
        <v>5533509.7560000001</v>
      </c>
      <c r="I5882" s="12">
        <v>212418.47640000001</v>
      </c>
      <c r="J5882" s="12">
        <v>263568.69780000002</v>
      </c>
      <c r="K5882" s="21">
        <v>88178.430999999997</v>
      </c>
      <c r="L5882" s="21">
        <v>61218.672100000003</v>
      </c>
      <c r="M5882" s="21">
        <v>21.35</v>
      </c>
      <c r="N5882" s="21">
        <v>37.61</v>
      </c>
      <c r="O5882" s="21">
        <v>5.42</v>
      </c>
      <c r="P5882" s="21">
        <v>14.42</v>
      </c>
      <c r="Q5882" s="21">
        <v>1.05</v>
      </c>
      <c r="R5882" s="21">
        <v>203.85</v>
      </c>
      <c r="S5882" s="22">
        <v>4.0999999999999996</v>
      </c>
      <c r="T5882" s="21">
        <v>148.08000000000001</v>
      </c>
      <c r="U5882" s="21">
        <v>266.70999999999998</v>
      </c>
      <c r="V5882" s="12">
        <v>-0.66790000000000005</v>
      </c>
      <c r="W5882" s="21">
        <v>21958.732199999999</v>
      </c>
      <c r="X5882" s="21">
        <v>5.74</v>
      </c>
      <c r="Y5882" s="12" t="str">
        <f>IFERROR(VLOOKUP(C5882,[1]Index!$D:$F,3,FALSE),"Non List")</f>
        <v>Microfinance</v>
      </c>
      <c r="Z5882">
        <f>IFERROR(VLOOKUP(C5882,[1]LP!$B:$C,2,FALSE),0)</f>
        <v>899</v>
      </c>
      <c r="AA5882" s="11">
        <f t="shared" si="146"/>
        <v>42.1</v>
      </c>
      <c r="AB5882" s="5">
        <f>IFERROR(VLOOKUP(C5882,[2]Sheet1!$B:$F,5,FALSE),0)</f>
        <v>1261452.54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7"/>
        <v>80/81SDLBSL</v>
      </c>
    </row>
    <row r="5883" spans="1:31" x14ac:dyDescent="0.45">
      <c r="A5883" s="12" t="s">
        <v>54</v>
      </c>
      <c r="B5883" s="12" t="s">
        <v>338</v>
      </c>
      <c r="C5883" s="12" t="s">
        <v>326</v>
      </c>
      <c r="D5883" s="12">
        <v>1969</v>
      </c>
      <c r="E5883" s="12">
        <v>22850</v>
      </c>
      <c r="F5883" s="12">
        <v>21824.93</v>
      </c>
      <c r="G5883" s="12">
        <v>134222.31</v>
      </c>
      <c r="H5883" s="12">
        <v>424385.28000000003</v>
      </c>
      <c r="I5883" s="12">
        <v>9954.2000000000007</v>
      </c>
      <c r="J5883" s="12">
        <v>14257.08</v>
      </c>
      <c r="K5883" s="21">
        <v>1556.54</v>
      </c>
      <c r="L5883" s="21">
        <v>-2298.62</v>
      </c>
      <c r="M5883" s="21">
        <v>-13.4</v>
      </c>
      <c r="N5883" s="21">
        <v>-146.94</v>
      </c>
      <c r="O5883" s="21">
        <v>10.07</v>
      </c>
      <c r="P5883" s="21">
        <v>-6.86</v>
      </c>
      <c r="Q5883" s="21">
        <v>-0.51</v>
      </c>
      <c r="R5883" s="21">
        <v>-1479.69</v>
      </c>
      <c r="S5883" s="22">
        <v>10.53</v>
      </c>
      <c r="T5883" s="21">
        <v>195.51</v>
      </c>
      <c r="U5883" s="21" t="s">
        <v>314</v>
      </c>
      <c r="V5883" s="12" t="s">
        <v>314</v>
      </c>
      <c r="W5883" s="21">
        <v>-2298.62</v>
      </c>
      <c r="X5883" s="21">
        <v>-10.06</v>
      </c>
      <c r="Y5883" s="12" t="str">
        <f>IFERROR(VLOOKUP(C5883,[1]Index!$D:$F,3,FALSE),"Non List")</f>
        <v>Microfinance</v>
      </c>
      <c r="Z5883">
        <f>IFERROR(VLOOKUP(C5883,[1]LP!$B:$C,2,FALSE),0)</f>
        <v>1863</v>
      </c>
      <c r="AA5883" s="11">
        <f t="shared" si="146"/>
        <v>-139</v>
      </c>
      <c r="AB5883" s="5">
        <f>IFERROR(VLOOKUP(C5883,[2]Sheet1!$B:$F,5,FALSE),0)</f>
        <v>98255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7"/>
        <v>80/81SAMAJ</v>
      </c>
    </row>
    <row r="5884" spans="1:31" x14ac:dyDescent="0.45">
      <c r="A5884" s="12" t="s">
        <v>54</v>
      </c>
      <c r="B5884" s="12" t="s">
        <v>338</v>
      </c>
      <c r="C5884" s="12" t="s">
        <v>315</v>
      </c>
      <c r="D5884" s="12">
        <v>1997</v>
      </c>
      <c r="E5884" s="12">
        <v>68571.8</v>
      </c>
      <c r="F5884" s="12">
        <v>198079.67</v>
      </c>
      <c r="G5884" s="12">
        <v>845714.79</v>
      </c>
      <c r="H5884" s="12">
        <v>1460022.93</v>
      </c>
      <c r="I5884" s="12">
        <v>86490.82</v>
      </c>
      <c r="J5884" s="12">
        <v>100683.91</v>
      </c>
      <c r="K5884" s="21">
        <v>61421.760000000002</v>
      </c>
      <c r="L5884" s="21">
        <v>12705.15</v>
      </c>
      <c r="M5884" s="21">
        <v>24.69</v>
      </c>
      <c r="N5884" s="21">
        <v>80.88</v>
      </c>
      <c r="O5884" s="21">
        <v>5.14</v>
      </c>
      <c r="P5884" s="21">
        <v>6.35</v>
      </c>
      <c r="Q5884" s="21">
        <v>0.77</v>
      </c>
      <c r="R5884" s="21">
        <v>415.72</v>
      </c>
      <c r="S5884" s="22">
        <v>11.94</v>
      </c>
      <c r="T5884" s="21">
        <v>388.86</v>
      </c>
      <c r="U5884" s="21">
        <v>464.78</v>
      </c>
      <c r="V5884" s="12">
        <v>-0.76729999999999998</v>
      </c>
      <c r="W5884" s="21">
        <v>12705.15</v>
      </c>
      <c r="X5884" s="21">
        <v>18.53</v>
      </c>
      <c r="Y5884" s="12" t="str">
        <f>IFERROR(VLOOKUP(C5884,[1]Index!$D:$F,3,FALSE),"Non List")</f>
        <v>Microfinance</v>
      </c>
      <c r="Z5884">
        <f>IFERROR(VLOOKUP(C5884,[1]LP!$B:$C,2,FALSE),0)</f>
        <v>1961</v>
      </c>
      <c r="AA5884" s="11">
        <f t="shared" si="146"/>
        <v>79.400000000000006</v>
      </c>
      <c r="AB5884" s="5">
        <f>IFERROR(VLOOKUP(C5884,[2]Sheet1!$B:$F,5,FALSE),0)</f>
        <v>223749.78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7"/>
        <v>80/81ANLB</v>
      </c>
    </row>
    <row r="5885" spans="1:31" x14ac:dyDescent="0.45">
      <c r="A5885" s="12" t="s">
        <v>54</v>
      </c>
      <c r="B5885" s="12" t="s">
        <v>338</v>
      </c>
      <c r="C5885" s="12" t="s">
        <v>189</v>
      </c>
      <c r="D5885" s="12">
        <v>1550</v>
      </c>
      <c r="E5885" s="12">
        <v>266424.39</v>
      </c>
      <c r="F5885" s="12">
        <v>310126.40999999997</v>
      </c>
      <c r="G5885" s="12">
        <v>2265841.33</v>
      </c>
      <c r="H5885" s="12">
        <v>5742248.21</v>
      </c>
      <c r="I5885" s="12">
        <v>207327.09</v>
      </c>
      <c r="J5885" s="12">
        <v>270066.39</v>
      </c>
      <c r="K5885" s="21">
        <v>39538.449999999997</v>
      </c>
      <c r="L5885" s="21">
        <v>28007.88</v>
      </c>
      <c r="M5885" s="21">
        <v>14.01</v>
      </c>
      <c r="N5885" s="21">
        <v>110.64</v>
      </c>
      <c r="O5885" s="21">
        <v>7.16</v>
      </c>
      <c r="P5885" s="21">
        <v>6.48</v>
      </c>
      <c r="Q5885" s="21">
        <v>0.45</v>
      </c>
      <c r="R5885" s="21">
        <v>792.18</v>
      </c>
      <c r="S5885" s="22">
        <v>4.74</v>
      </c>
      <c r="T5885" s="21">
        <v>216.4</v>
      </c>
      <c r="U5885" s="21">
        <v>261.18</v>
      </c>
      <c r="V5885" s="12">
        <v>-0.83150000000000002</v>
      </c>
      <c r="W5885" s="21">
        <v>21846.15</v>
      </c>
      <c r="X5885" s="21">
        <v>8.1999999999999993</v>
      </c>
      <c r="Y5885" s="12" t="str">
        <f>IFERROR(VLOOKUP(C5885,[1]Index!$D:$F,3,FALSE),"Non List")</f>
        <v>Microfinance</v>
      </c>
      <c r="Z5885">
        <f>IFERROR(VLOOKUP(C5885,[1]LP!$B:$C,2,FALSE),0)</f>
        <v>1503</v>
      </c>
      <c r="AA5885" s="11">
        <f t="shared" si="146"/>
        <v>107.3</v>
      </c>
      <c r="AB5885" s="5">
        <f>IFERROR(VLOOKUP(C5885,[2]Sheet1!$B:$F,5,FALSE),0)</f>
        <v>865879.27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7"/>
        <v>80/81CYCL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2024-05-08T04:10:54Z</dcterms:modified>
</cp:coreProperties>
</file>